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0.xml" ContentType="application/vnd.openxmlformats-package.core-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100. Environment\Climate Change\2019-20\"/>
    </mc:Choice>
  </mc:AlternateContent>
  <bookViews>
    <workbookView xWindow="0" yWindow="0" windowWidth="28800" windowHeight="11925" activeTab="6"/>
  </bookViews>
  <sheets>
    <sheet name="Contents" sheetId="1" r:id="rId1"/>
    <sheet name="1. Profile" sheetId="2" r:id="rId2"/>
    <sheet name="2. Governance" sheetId="3" r:id="rId3"/>
    <sheet name="3. Emissions" sheetId="4" r:id="rId4"/>
    <sheet name="4. Adaptation" sheetId="5" r:id="rId5"/>
    <sheet name="5. Procurement" sheetId="6" r:id="rId6"/>
    <sheet name="6. Validation" sheetId="7" r:id="rId7"/>
    <sheet name="Sheet8" sheetId="8" r:id="rId8"/>
    <sheet name="Sheet9" sheetId="9" r:id="rId9"/>
  </sheets>
  <definedNames>
    <definedName name="_xlnm.Print_Area" localSheetId="1">'1. Profile'!$A$1:$P$34</definedName>
    <definedName name="_xlnm.Print_Area" localSheetId="2">'2. Governance'!$A$1:$M$51</definedName>
    <definedName name="_xlnm.Print_Area" localSheetId="4">'4. Adaptation'!$A$1:$H$47</definedName>
    <definedName name="_xlnm.Print_Area" localSheetId="5">'5. Procurement'!$A$1:$C$16</definedName>
    <definedName name="_xlnm.Print_Area" localSheetId="6">'6. Validation'!$A$1:$F$27</definedName>
    <definedName name="_xlnm.Print_Area" localSheetId="0">Contents!$A$1:$C$16</definedName>
    <definedName name="_xlnm.Print_Titles" localSheetId="1">'1. Profile'!$1:$2</definedName>
    <definedName name="_xlnm.Print_Titles" localSheetId="2">'2. Governance'!$1:$2</definedName>
    <definedName name="_xlnm.Print_Titles" localSheetId="3">'3. Emissions'!$1:$2</definedName>
    <definedName name="_xlnm.Print_Titles" localSheetId="4">'4. Adaptation'!$1:$2</definedName>
    <definedName name="_xlnm.Print_Titles" localSheetId="5">'5. Procurement'!$1:$2</definedName>
    <definedName name="_xlnm.Print_Titles" localSheetId="6">'6. Validation'!$1:$2</definedName>
    <definedName name="_xlnm.Print_Titles" localSheetId="0">Contents!$1:$2</definedName>
    <definedName name="_xlnm.Print_Titles" localSheetId="7">Sheet8!$1:$2</definedName>
    <definedName name="_xlnm.Print_Titles" localSheetId="8">Sheet9!$1:$2</definedName>
  </definedNames>
  <calcPr calcId="162913"/>
</workbook>
</file>

<file path=xl/calcChain.xml><?xml version="1.0" encoding="utf-8"?>
<calcChain xmlns="http://schemas.openxmlformats.org/spreadsheetml/2006/main">
  <c r="R14" i="4" l="1"/>
  <c r="F14" i="4"/>
  <c r="BF29" i="4" l="1"/>
  <c r="BF39" i="4"/>
  <c r="BF40" i="4"/>
  <c r="BF41" i="4"/>
  <c r="BF42" i="4"/>
  <c r="BF43" i="4"/>
  <c r="BF20" i="4"/>
  <c r="BF21" i="4"/>
  <c r="BF22" i="4"/>
  <c r="BF23" i="4"/>
  <c r="BF24" i="4"/>
  <c r="BF25" i="4"/>
  <c r="BF27" i="4"/>
  <c r="BF28" i="4"/>
  <c r="BF30" i="4"/>
  <c r="BF31" i="4"/>
  <c r="BF32" i="4"/>
  <c r="BF33" i="4"/>
  <c r="BF34" i="4"/>
  <c r="BF35" i="4"/>
  <c r="BF36" i="4"/>
  <c r="BF37" i="4"/>
  <c r="BF38" i="4"/>
  <c r="BF19" i="4"/>
  <c r="B19" i="4" l="1"/>
  <c r="AG26" i="4"/>
  <c r="BF26" i="4" s="1"/>
  <c r="E51" i="4" l="1"/>
  <c r="Z9" i="4" l="1"/>
  <c r="Z10" i="4"/>
  <c r="Z11" i="4"/>
  <c r="Z12" i="4"/>
  <c r="Z14" i="4"/>
  <c r="Z13" i="4"/>
</calcChain>
</file>

<file path=xl/comments1.xml><?xml version="1.0" encoding="utf-8"?>
<comments xmlns="http://schemas.openxmlformats.org/spreadsheetml/2006/main">
  <authors>
    <author>Alan Lamont</author>
  </authors>
  <commentList>
    <comment ref="B14" authorId="0" shapeId="0">
      <text>
        <r>
          <rPr>
            <b/>
            <sz val="9"/>
            <color indexed="81"/>
            <rFont val="Tahoma"/>
            <family val="2"/>
          </rPr>
          <t>Alan Lamont:</t>
        </r>
        <r>
          <rPr>
            <sz val="9"/>
            <color indexed="81"/>
            <rFont val="Tahoma"/>
            <family val="2"/>
          </rPr>
          <t xml:space="preserve">
https://turasdata.nes.nhs.scot/workforce-official-statistics/nhsscotland-workforce/publications/02-june-2020/data-tables/</t>
        </r>
      </text>
    </comment>
  </commentList>
</comments>
</file>

<file path=xl/sharedStrings.xml><?xml version="1.0" encoding="utf-8"?>
<sst xmlns="http://schemas.openxmlformats.org/spreadsheetml/2006/main" count="696" uniqueCount="392">
  <si>
    <t>TABLE OF CONTENTS</t>
  </si>
  <si>
    <t>Required</t>
  </si>
  <si>
    <t>PART 1:  PROFILE OF REPORTING BODY</t>
  </si>
  <si>
    <t>PART 2: GOVERNANCE, MANAGEMENT AND STRATEGY</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</si>
  <si>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</si>
  <si>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</si>
  <si>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</si>
  <si>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</si>
  <si>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</si>
  <si>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</si>
  <si>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</si>
  <si>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</si>
  <si>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NHS Grampian</t>
  </si>
  <si>
    <t xml:space="preserve">1(b) Type of body </t>
  </si>
  <si>
    <t>National Health Service</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</si>
  <si>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</si>
  <si>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</si>
  <si>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</si>
  <si>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</si>
  <si>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</si>
  <si>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</si>
  <si>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</si>
  <si>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</si>
  <si>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</si>
  <si>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1(e) Overall budget of the body</t>
  </si>
  <si>
    <t>Specify approximate £/annum for the report year.</t>
  </si>
  <si>
    <t>Budget</t>
  </si>
  <si>
    <t>Budget Comments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</si>
  <si>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</si>
  <si>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</si>
  <si>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</si>
  <si>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</si>
  <si>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</si>
  <si>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</si>
  <si>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</si>
  <si>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</si>
  <si>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</si>
  <si>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</si>
  <si>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</si>
  <si>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</si>
  <si>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</si>
  <si>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</si>
  <si>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</si>
  <si>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</si>
  <si>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</si>
  <si>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</si>
  <si>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</si>
  <si>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</si>
  <si>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</si>
  <si>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</si>
  <si>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</si>
  <si>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</si>
  <si>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</si>
  <si>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</si>
  <si>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National Sustainability Action Tool
Sustainability,Environment and Energy Policy</t>
  </si>
  <si>
    <t>Both Climate change adaptation modelling and building life cycle's is now playing a larger role for the estates future builds and maintenance.</t>
  </si>
  <si>
    <t>Business travel</t>
  </si>
  <si>
    <t>NHS Grampians Travel Plan</t>
  </si>
  <si>
    <t>Staff Travel</t>
  </si>
  <si>
    <t>03/2015 currently under review</t>
  </si>
  <si>
    <t>There are electric, hybrid,and  Hydrogen pool cars also electric bikes which are  available to all appropriate staff members, depending upon their journey, as well as car charging points identified. In addition to this active travel and car sharing is also a strategy within NHSG, in addition to the use of Public transport connections. With NHSG Staff shuttle bus service which is run within Aberdeen city between specific Sites.</t>
  </si>
  <si>
    <t>Energy efficiency</t>
  </si>
  <si>
    <t>Property Asset Management Strategy.
Sustainability,Environment and Energy Policy</t>
  </si>
  <si>
    <t>2016-2026
2019-2024</t>
  </si>
  <si>
    <t>NHS Grampians Sustainability Compliance and Risk team continually look towards ways in which it can increase the Boards energy efficiency. This includes a step change of the cultural view of energy efficiency with staff, on a personal level increasing the user energy efficiency awareness, to physical changes within the structure and equipment used.</t>
  </si>
  <si>
    <t>Fleet transport</t>
  </si>
  <si>
    <t>NSAT</t>
  </si>
  <si>
    <t>2019 -</t>
  </si>
  <si>
    <t>Information and communication technology</t>
  </si>
  <si>
    <t>2019-</t>
  </si>
  <si>
    <t>Renewable energy</t>
  </si>
  <si>
    <t>Property Asset Management Strategy</t>
  </si>
  <si>
    <t>2016-26</t>
  </si>
  <si>
    <t>Sustainable/renewable heat</t>
  </si>
  <si>
    <t>"The use of renewable energy is taken into consideration for all new builds across the NHSG estate, in addition to current builds where appropriate and in all cases it is fully evaluated."</t>
  </si>
  <si>
    <t>Waste management</t>
  </si>
  <si>
    <t>NHS Scotland National Waste Management Plan</t>
  </si>
  <si>
    <t>2016-20</t>
  </si>
  <si>
    <t>Water and sewerage</t>
  </si>
  <si>
    <t>NSAT
Sustainability, Environment, and Energy Policy</t>
  </si>
  <si>
    <t>2019-23
2019-24</t>
  </si>
  <si>
    <t>Policy will require updating to take account of the NHS Scotland Climate Change Commitments.</t>
  </si>
  <si>
    <t>Land Use</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</si>
  <si>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</si>
  <si>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</si>
  <si>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</si>
  <si>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</si>
  <si>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</si>
  <si>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Not Applicable</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</si>
  <si>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</si>
  <si>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</si>
  <si>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</si>
  <si>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</si>
  <si>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</si>
  <si>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</si>
  <si>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</si>
  <si>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</si>
  <si>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</si>
  <si>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</si>
  <si>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</si>
  <si>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</si>
  <si>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</si>
  <si>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2014/15</t>
  </si>
  <si>
    <t>tCO2e</t>
  </si>
  <si>
    <t>3 year average figures used for scope 1</t>
  </si>
  <si>
    <t>Year 1 carbon footprint</t>
  </si>
  <si>
    <t>2015/16</t>
  </si>
  <si>
    <t>Year 2 carbon footprint</t>
  </si>
  <si>
    <t>2016/17</t>
  </si>
  <si>
    <t>Source 3 electricity excluded in error for previous years</t>
  </si>
  <si>
    <t>Year 3 carbon footprint</t>
  </si>
  <si>
    <t>2017/18</t>
  </si>
  <si>
    <t>Water now added as missed from previous reports</t>
  </si>
  <si>
    <t>Year 4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</si>
  <si>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</si>
  <si>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</si>
  <si>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</si>
  <si>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</si>
  <si>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</si>
  <si>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</si>
  <si>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</si>
  <si>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</si>
  <si>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</si>
  <si>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Natural Gas</t>
  </si>
  <si>
    <t>Scope 1</t>
  </si>
  <si>
    <t>kWh</t>
  </si>
  <si>
    <t>kg CO2e/kWh</t>
  </si>
  <si>
    <t>Grid Electricity (generation)</t>
  </si>
  <si>
    <t>Scope 2</t>
  </si>
  <si>
    <t>Grid Electricity (transmission &amp;amp; distribution losses)</t>
  </si>
  <si>
    <t>Scope 3</t>
  </si>
  <si>
    <t>Biomass (Wood Chips)</t>
  </si>
  <si>
    <t>Gas Oil</t>
  </si>
  <si>
    <t>Burning Oil (Kerosene)</t>
  </si>
  <si>
    <t>Water - Supply</t>
  </si>
  <si>
    <t>m3</t>
  </si>
  <si>
    <t>kg CO2e/m3</t>
  </si>
  <si>
    <t>Water - Treatment</t>
  </si>
  <si>
    <t>Batteries Recycling</t>
  </si>
  <si>
    <t>tonnes</t>
  </si>
  <si>
    <t>kg CO2e/tonne</t>
  </si>
  <si>
    <t>Organic Food &amp;amp; Drink AD</t>
  </si>
  <si>
    <t>Organic Garden Waste Composting</t>
  </si>
  <si>
    <t>Mixed recycling</t>
  </si>
  <si>
    <t>Paper and Board (Mixed) Manufacture</t>
  </si>
  <si>
    <t>WEEE (Mixed) Recycling</t>
  </si>
  <si>
    <t>Metal Cans (Mixed) &amp;amp; Metal Scrap Recycling</t>
  </si>
  <si>
    <t>Glass Recycling</t>
  </si>
  <si>
    <t>Refuse Municipal to Landfill</t>
  </si>
  <si>
    <t>Plastics (Average) Recycling</t>
  </si>
  <si>
    <t>kg CO2e/mile</t>
  </si>
  <si>
    <t>Clinical Waste - Orange Stream</t>
  </si>
  <si>
    <t xml:space="preserve">Due to Contingency measures weights not available so submitted previous years figure. </t>
  </si>
  <si>
    <t>Clinical Waste - Yellow Stream</t>
  </si>
  <si>
    <t>Clinical Waste - Other</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</si>
  <si>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</si>
  <si>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</si>
  <si>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</si>
  <si>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</si>
  <si>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</si>
  <si>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</si>
  <si>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</si>
  <si>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Biomass</t>
  </si>
  <si>
    <t>Solar PV</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</si>
  <si>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</si>
  <si>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</si>
  <si>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</si>
  <si>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</si>
  <si>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</si>
  <si>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</si>
  <si>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</si>
  <si>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</si>
  <si>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</si>
  <si>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</si>
  <si>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</si>
  <si>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Basic Target</t>
  </si>
  <si>
    <t>annual</t>
  </si>
  <si>
    <t>total % reduction</t>
  </si>
  <si>
    <t>Energy use in buildings</t>
  </si>
  <si>
    <t>2020/21</t>
  </si>
  <si>
    <t>3 year average target</t>
  </si>
  <si>
    <t>3e Estimated total annual carbon savings from all projects implemented by the body in the report year</t>
  </si>
  <si>
    <t>Emissions Source</t>
  </si>
  <si>
    <t>Total estimated annual carbon savings (tCO2e)</t>
  </si>
  <si>
    <t>Electricity</t>
  </si>
  <si>
    <t>NA</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</si>
  <si>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</si>
  <si>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</si>
  <si>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</si>
  <si>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</si>
  <si>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</si>
  <si>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</si>
  <si>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</si>
  <si>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</si>
  <si>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</si>
  <si>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</si>
  <si>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</si>
  <si>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</si>
  <si>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</si>
  <si>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</si>
  <si>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</si>
  <si>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</si>
  <si>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</si>
  <si>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</si>
  <si>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</si>
  <si>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</si>
  <si>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</si>
  <si>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</si>
  <si>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</si>
  <si>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</si>
  <si>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</si>
  <si>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</si>
  <si>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</si>
  <si>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</si>
  <si>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</si>
  <si>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</si>
  <si>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</si>
  <si>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</si>
  <si>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</si>
  <si>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</si>
  <si>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</si>
  <si>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</si>
  <si>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</si>
  <si>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"NHS Grampian was provided with a Climate Change Flood Risk Report by Health Facilities Scotland. All new builds and major renovations are climate change adaptation assessed, in addition to BREEAM very good when achievable. NHS Grampian engaged with HFS around CCRAA(Climate Change Risk Assessment and Adaptation )Tool. In addition to the NSAT (National Sustainability Assessment Tool)</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</si>
  <si>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</si>
  <si>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</si>
  <si>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Civil Contingencies "Business Continuity.
Asset management Report
Flood Risk Report"
Weather Reports from Met Office</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</si>
  <si>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</si>
  <si>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</si>
  <si>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</si>
  <si>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</si>
  <si>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</si>
  <si>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</si>
  <si>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</si>
  <si>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</si>
  <si>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</si>
  <si>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</si>
  <si>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</si>
  <si>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</si>
  <si>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</si>
  <si>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</si>
  <si>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Greenspace, funding has been approved for the Foresterhill Health Campus and tender issued for designer part of project.</t>
  </si>
  <si>
    <t>Greenspace Project Manager appointed.</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</si>
  <si>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</si>
  <si>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</si>
  <si>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</si>
  <si>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</si>
  <si>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</si>
  <si>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Climate Change Adaptation Models for new builds</t>
  </si>
  <si>
    <t>Provide the knowledge, skills and tools to manage climate change impacts on buildings and infrastructure.</t>
  </si>
  <si>
    <t>B2</t>
  </si>
  <si>
    <t>Increase the resilience of buildings and infrastructure networks to sustain and enhance the benefits and services provided.</t>
  </si>
  <si>
    <t>B3</t>
  </si>
  <si>
    <t>Climate Change Adaptation models for new builds</t>
  </si>
  <si>
    <t>Understand the effects of climate change and their impacts on people, homes and communities.</t>
  </si>
  <si>
    <t>S1</t>
  </si>
  <si>
    <t>Society</t>
  </si>
  <si>
    <t>Engage with Public Health</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</si>
  <si>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</si>
  <si>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</si>
  <si>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</si>
  <si>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</si>
  <si>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Identify areas at risk of Climate Change Impacts, and put in place contingency plans.</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</si>
  <si>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</si>
  <si>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</si>
  <si>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</si>
  <si>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</si>
  <si>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"There is an annual review of the associated documents, and of the EAMS, this is done on a more regular basis where required.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</si>
  <si>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</si>
  <si>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</si>
  <si>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</si>
  <si>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</si>
  <si>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Greenspace Project Manager Appointed.</t>
  </si>
  <si>
    <t>5(a) How have procurement policies contributed to compliance with climate change duties?</t>
  </si>
  <si>
    <t>Provide information relating to how the procurement policies of the body have contributed to its compliance with climate changes duties.</t>
  </si>
  <si>
    <t>NHS Grampian have in place a Procurement Protocol which is underpinned by the adoption and use of Scottish Government's Procurement Journey processes. This requires the persons involved in developing the requirement to properly consider waste, sustainability, energy efficiency and whole life cost considerations as part of the specification development and contract award criteria.</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</si>
  <si>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</si>
  <si>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</si>
  <si>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</si>
  <si>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</si>
  <si>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 xml:space="preserve">NHS Grampian's Procurement Protocol supports NHS Grampians compliance with the Public Procurement Reform Act 2014 and its associated sustainability test requirements. </t>
  </si>
  <si>
    <t>6(a) Internal validation process</t>
  </si>
  <si>
    <t>Briefly describe the body’s internal validation process, if any, of the data or information contained within this report.</t>
  </si>
  <si>
    <t>"All Information is seen validated by the Sustainability Compliance and Risk  (SCAR) team, and any information which does not pertain to the team is validated internally "</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</si>
  <si>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</si>
  <si>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</si>
  <si>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</si>
  <si>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</si>
  <si>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</si>
  <si>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</si>
  <si>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</si>
  <si>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</si>
  <si>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</si>
  <si>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</si>
  <si>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</si>
  <si>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Robert Hobkirk</t>
  </si>
  <si>
    <t>Head of Sustainability, Compliance and Risk</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</si>
  <si>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</si>
  <si>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</si>
  <si>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</si>
  <si>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</si>
  <si>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</si>
  <si>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</si>
  <si>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</si>
  <si>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</si>
  <si>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</si>
  <si>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</si>
  <si>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</si>
  <si>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</si>
  <si>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</si>
  <si>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</si>
  <si>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</si>
  <si>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</si>
  <si>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</si>
  <si>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</si>
  <si>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</si>
  <si>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</si>
  <si>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</si>
  <si>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</si>
  <si>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</si>
  <si>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</si>
  <si>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</si>
  <si>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</si>
  <si>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</si>
  <si>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</si>
  <si>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</si>
  <si>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</si>
  <si>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</si>
  <si>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</si>
  <si>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</si>
  <si>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</si>
  <si>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</si>
  <si>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</si>
  <si>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</si>
  <si>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</si>
  <si>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</si>
  <si>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</si>
  <si>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</si>
  <si>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</si>
  <si>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</si>
  <si>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</si>
  <si>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</si>
  <si>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</si>
  <si>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</si>
  <si>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</si>
  <si>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</si>
  <si>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</si>
  <si>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</si>
  <si>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</si>
  <si>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</si>
  <si>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</si>
  <si>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</si>
  <si>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</si>
  <si>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</si>
  <si>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Public Sector Climate Change Duties 2020  Summary Report: NHS Grampian</t>
  </si>
  <si>
    <t>Public Sector Climate Change Duties 2020 Summary Report: NHS Grampian</t>
  </si>
  <si>
    <t>Year 5 carbon footprint</t>
  </si>
  <si>
    <t>2019/20</t>
  </si>
  <si>
    <t xml:space="preserve">3.5 kW PV system, also 22.8kW PV system commissioned 28/10/18                 
</t>
  </si>
  <si>
    <t>NHSG recognises that in order to achieve the effective delivery of Climate Change requires a meaningful engagement in which a robust system of governance and management is in place, with accountability and responsibility for sustainability is held at the appropriate level. The NHS Grampian Board is comprised of both executive and non-executive members who oversee direction and resourcing of sustainability. The Chief Executive of NHS Grampian has overall responsibility for ensuring compliance with policy and legislation. NHS Grampian have a Senior Sustainability Governance Group which meets on a quarterly basis, this is in addition to the existing Sustainability Group. The aim of which is to both drive and monitor progress on actions regarding Sustainability and Climate Change. The membership of the steering group is made up Directors and Senior Management. The key areas of action include  Governance and Policy, Active Travel, Biodiversity, Capital Projects, Greenspace, Transport, Awareness, Communities, Ethical Issues, Sustainable Care, Welfare, Adaptation, Environmental Management, Greenhouse Gases, Procurement and Supply, Waste.</t>
  </si>
  <si>
    <t>NHSG is committed to reducing its energy consumption and in turn the amount of Greenhouse Gases it releases. NHSG’s new targeting regime will align with the National Scottish Government targets.”                                                                                                                 A Sustainability, Environment, and Energy Policy has now been signed off at Senior Management Level</t>
  </si>
  <si>
    <t>"NHS Grampian's Asset Management Plan.
Sustainability, Environment, and Energy Policy 
Sustainability Governance Steering Group Terms Of Reference.                                                                                                               Sustainability Group remit</t>
  </si>
  <si>
    <t>"All staff are aware of the appropriate use of VC facilities and the use of public transport where appropriate.NHSG have some Hydrogen cars, electric vans and hybrid cars." NHS Scotland commitment that all small to medium vehicles will be net carbon zero by 2025</t>
  </si>
  <si>
    <t>2019-2024</t>
  </si>
  <si>
    <t>NHS Scotland Commitment that all small to medium vehicles will be net carbon zero by 2025</t>
  </si>
  <si>
    <t>"The IT department within NHSG has a continual improvement  and upgrade rollout across all computers to both improve there efficiency for staff and all users groups, in relation to work output and the equipments reliability and energy efficiency. In addition to which they are reducing the number of desktop printers to move towards more Multi Function Devices's where appropriate as well as duplex black and white printing." Also increased access of VC facilities such as Microsoft TEAMS for staff, and e-consultations for patients .</t>
  </si>
  <si>
    <t xml:space="preserve">"The use of renewable energy is taken into consideration for all new builds across the NHSG estate, in addition to current builds where appropriate and in all cases it is fully evaluated."
NB. Nov 2019 NHS Scotland signed up to 6 Climate Change Commitments.      </t>
  </si>
  <si>
    <t>"NHSG is working towards becoming compliant with all of the zero waste Scotland regulations , in addition to reducing its food waste amount and other recycling levels of different materials and increasing staff engagement where possible". NHS Scotland targets, Waste Reduction reduce waste arisings by 20% on base line figure by 2025 and Recycling rate of 75% by 2025</t>
  </si>
  <si>
    <t>"NHSG have submitted a proposal for funding around the Greenspace Agenda for the Foresterhill site to increase the sites environmental biodiversity and to improve the local environment for both staff, patients and visitors alike.This funding has now been approved and the design is being worked on.                          We have a number of Community Gardens on sites throughout Grampian.</t>
  </si>
  <si>
    <t xml:space="preserve">1. NHS Scotland Climate Change Commitments
2. Increase communication between the Sustainability Steering Group and the Sustainability Group - 
3. Work toward ISO 14001. also 50001 via planned NHS Scotlands EMS.
4. Continuation of performance Reporting including Sustainability.                                                                                                                                                                                                                     5. Climate Change Risk Assessment </t>
  </si>
  <si>
    <t>NHS Scotland have long held targets to reduce energy -based CO2 emissions and to continue a reduction in energy consumption to contribute to the reduction targets set out in the Climate Change (Scotland) Act 2009. In support of this NHS Grampian have reported annually on the CO2 emissions from energy and waste.                                                                                             NHS Scotland Net Zero Climate Change Commitments</t>
  </si>
  <si>
    <t xml:space="preserve">"1. Sustainability, Environment and Energy Policy and also Procedures Document (Procedures in development)
2. Waste Policy and Procedures Document 
3. Sustainability - intranet page has been created and available for all staff                                                      
</t>
  </si>
  <si>
    <t>1. For new builds Climate Change Adaptation will continue to be taken into consideration    .
2. CCRAA (Climate Change Risk Assessment  and Adaptation Tool for NHS Scotland ) Not yet in use
3. HTAP (Health and Transport Action Plan) - Active Transport
4. NSAT (National Sustainability Assessment Tool)</t>
  </si>
  <si>
    <t>Intranet Webpage created for all staff.</t>
  </si>
  <si>
    <t>Greenspace, funding has been approved for the Foresterhill Health Campus and tender issued for designer part of project. Community Gardens on various sites.</t>
  </si>
  <si>
    <t>Engage Consultants.                                                                                         Training to be provided for the NHS Scotland  CCRAA.(Climate Change Risk Assessment and Adaptation</t>
  </si>
  <si>
    <t>CCRAA</t>
  </si>
  <si>
    <t>"All New builds must have a climate change report carried out, to take into consideration both the risks and the life cycle costs.    Civil Contingencies Committee  CCRAA Tool in  HFS. (Health Facilities Scotland)</t>
  </si>
  <si>
    <t>1. Realize energy savings through the CEF scheme. CEF now up and running, and continue to look at additional projects within scheme.
2. Increased recycling rates across the estate.
3. Increase use of car sharing and alternative fuel vehicles                                                                                                                                                                                                   4. Increased use of Virtual Healthcare - NHS Near Me and Microsoft TEAMS                                                                                            
5. Greenspace on the Foresterhill Site - Funding is now approved for the Foresterhill site (West end of site) and is currently out to tender for designers.</t>
  </si>
  <si>
    <t>Petrol - Gray Fleet</t>
  </si>
  <si>
    <t>Diesel - Gray Fleet</t>
  </si>
  <si>
    <t>litres</t>
  </si>
  <si>
    <r>
      <rPr>
        <sz val="11"/>
        <rFont val="Arial"/>
        <family val="2"/>
      </rPr>
      <t xml:space="preserve">Yes - Sustainability, Environment and Energy Policy and a Procedures Document - FacilitiesData/FacilitiesData/Shared/Sustainability Compliance and Risk/EnvironmentSustainability 
NHS Grampian Travel Plan.  -  http://nhsgintranet.grampian.scot.nhs.uk/depts/travel/Travel%20Document%20Library/NHSG_Operational_Travel_Plan_Vol_3_Feb_10.pdf            </t>
    </r>
    <r>
      <rPr>
        <sz val="11"/>
        <color rgb="FFFF0000"/>
        <rFont val="Arial"/>
        <family val="2"/>
      </rPr>
      <t xml:space="preserve">                       </t>
    </r>
    <r>
      <rPr>
        <sz val="11"/>
        <rFont val="Arial"/>
        <family val="2"/>
      </rPr>
      <t>NHS Grampian Waste Policy and Waste procedures Manual -  Policy 2018-23 Procedures 2017-2020</t>
    </r>
  </si>
  <si>
    <t>For the energy emissions from our main site we have external validation vis consultants and auditors. ( EUETS, and CHPQA)</t>
  </si>
  <si>
    <t>Refuse Municipal to Combustion</t>
  </si>
  <si>
    <t>Food Waste Composting</t>
  </si>
  <si>
    <t>Scope 4</t>
  </si>
  <si>
    <t>Figure from Finance Dept</t>
  </si>
  <si>
    <t>Removed emissions due to export to UoA. This was included in error in previous years</t>
  </si>
  <si>
    <t>Figures from EAM's</t>
  </si>
  <si>
    <t>NHS Grampian covers a geographic area of over 3000 sq miles, and provides services to a population of over 500,000 from 26 hospitals, and also health centres, clinics, dental units.
Grampian NHS Board is responsible for improving the health of the Grampian population, and for delivering the health care required.
The Board must oversee the taking-forward of Scotland's national health agenda, tailored to the needs of the Grampian population of half-a-million people spread over 3,000 square miles of city, town, village and rural communities.
The Board does this through its four roles, which are:
to be a high-level board of governance, rather than being concerned with day-to-day operational matters
to give strategic leadership, through the Grampian Clinical Strategy.
to have overall responsibility for the performance of the local NHS system.
to be responsible for deciding how funds flow, and how resources are allocated to meet its strategic objectives. View the page concerning NHS Grampian financial management.</t>
  </si>
  <si>
    <t>NHS Grampian ensure that procurement activities are contributing to climate change duties.  NHS Grampian have recently awarded a contract for woodchip fuel for our wood chip biomass boiler, based on steam output.  This contract evaluated the CO2 values per tonne of the delivered woodchip to ensure that the woodchip was being sourced with as low a CO2 footprint as possible and with the overall objective of reducing emissions from its consumption of energy, transport fuel and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</si>
</sst>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10809]0;\(0\)"/>
    <numFmt numFmtId="165" formatCode="[$-10809]0.0;\(0.0\)"/>
    <numFmt numFmtId="166" formatCode="[$-10809]0.00;\(0.00\)"/>
  </numFmts>
  <fonts count="20"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u/>
      <sz val="11"/>
      <color theme="10"/>
      <name val="Calibri"/>
      <family val="2"/>
      <scheme val="minor"/>
    </font>
    <font>
      <sz val="11"/>
      <color rgb="FFFF0000"/>
      <name val="Arial"/>
      <family val="2"/>
    </font>
    <font>
      <sz val="11"/>
      <color rgb="FFFF0000"/>
      <name val="Calibri"/>
      <family val="2"/>
    </font>
    <font>
      <b/>
      <sz val="14"/>
      <color rgb="FF696969"/>
      <name val="Arial"/>
      <family val="2"/>
    </font>
    <font>
      <sz val="11"/>
      <name val="Arial"/>
      <family val="2"/>
    </font>
    <font>
      <sz val="11"/>
      <name val="Calibri"/>
      <family val="2"/>
    </font>
    <font>
      <sz val="9"/>
      <color indexed="81"/>
      <name val="Tahoma"/>
      <family val="2"/>
    </font>
    <font>
      <b/>
      <sz val="9"/>
      <color indexed="81"/>
      <name val="Tahoma"/>
      <family val="2"/>
    </font>
    <font>
      <sz val="10"/>
      <name val="Arial"/>
      <family val="2"/>
    </font>
    <font>
      <sz val="10"/>
      <name val="Calibri"/>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0" fontId="10" fillId="0" borderId="0" applyNumberFormat="0" applyFill="0" applyBorder="0" applyAlignment="0" applyProtection="0"/>
  </cellStyleXfs>
  <cellXfs count="105">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2" borderId="1" xfId="0" applyNumberFormat="1" applyFont="1" applyFill="1" applyBorder="1" applyAlignment="1">
      <alignment vertical="top" wrapText="1" readingOrder="1"/>
    </xf>
    <xf numFmtId="0" fontId="7" fillId="0" borderId="1" xfId="0" applyNumberFormat="1" applyFont="1" applyFill="1" applyBorder="1" applyAlignment="1">
      <alignment vertical="top" wrapText="1" readingOrder="1"/>
    </xf>
    <xf numFmtId="0" fontId="6" fillId="4" borderId="1" xfId="0" applyNumberFormat="1" applyFont="1" applyFill="1" applyBorder="1" applyAlignment="1">
      <alignment vertical="top" wrapText="1" readingOrder="1"/>
    </xf>
    <xf numFmtId="0" fontId="7" fillId="5" borderId="1" xfId="0" applyNumberFormat="1" applyFont="1" applyFill="1" applyBorder="1" applyAlignment="1">
      <alignment vertical="top" wrapText="1" readingOrder="1"/>
    </xf>
    <xf numFmtId="0" fontId="6" fillId="7" borderId="1" xfId="0" applyNumberFormat="1" applyFont="1" applyFill="1" applyBorder="1" applyAlignment="1">
      <alignment vertical="top" wrapText="1" readingOrder="1"/>
    </xf>
    <xf numFmtId="0" fontId="6" fillId="8" borderId="1" xfId="0" applyNumberFormat="1" applyFont="1" applyFill="1" applyBorder="1" applyAlignment="1">
      <alignment vertical="top" wrapText="1" readingOrder="1"/>
    </xf>
    <xf numFmtId="0" fontId="6"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6" fillId="11" borderId="1" xfId="0" applyNumberFormat="1" applyFont="1" applyFill="1" applyBorder="1" applyAlignment="1">
      <alignment vertical="top" wrapText="1" readingOrder="1"/>
    </xf>
    <xf numFmtId="0" fontId="6" fillId="12" borderId="1" xfId="0" applyNumberFormat="1" applyFont="1" applyFill="1" applyBorder="1" applyAlignment="1">
      <alignment vertical="top" wrapText="1" readingOrder="1"/>
    </xf>
    <xf numFmtId="0" fontId="10" fillId="0" borderId="0" xfId="1" applyNumberFormat="1" applyFill="1" applyBorder="1" applyAlignment="1">
      <alignment vertical="top" wrapText="1" readingOrder="1"/>
    </xf>
    <xf numFmtId="0" fontId="15" fillId="0" borderId="0" xfId="0" applyFont="1" applyFill="1" applyBorder="1"/>
    <xf numFmtId="0" fontId="14" fillId="0" borderId="1" xfId="0" applyNumberFormat="1" applyFont="1" applyFill="1" applyBorder="1" applyAlignment="1">
      <alignment vertical="top" wrapText="1" readingOrder="1"/>
    </xf>
    <xf numFmtId="0" fontId="12" fillId="0" borderId="0" xfId="0" applyFont="1" applyFill="1" applyBorder="1"/>
    <xf numFmtId="0" fontId="1" fillId="0" borderId="0" xfId="0" applyFont="1" applyFill="1" applyBorder="1"/>
    <xf numFmtId="0" fontId="1" fillId="0" borderId="0" xfId="0" applyFont="1" applyFill="1" applyBorder="1"/>
    <xf numFmtId="0" fontId="12" fillId="0" borderId="2" xfId="0" applyNumberFormat="1" applyFont="1" applyFill="1" applyBorder="1" applyAlignment="1">
      <alignment vertical="top" wrapText="1"/>
    </xf>
    <xf numFmtId="0" fontId="12" fillId="0" borderId="3" xfId="0" applyNumberFormat="1" applyFont="1" applyFill="1" applyBorder="1" applyAlignment="1">
      <alignment vertical="top" wrapText="1"/>
    </xf>
    <xf numFmtId="0" fontId="11" fillId="0" borderId="1" xfId="0" applyNumberFormat="1" applyFont="1" applyFill="1" applyBorder="1" applyAlignment="1">
      <alignment vertical="top" wrapText="1" readingOrder="1"/>
    </xf>
    <xf numFmtId="0" fontId="14" fillId="0" borderId="1" xfId="0" applyNumberFormat="1" applyFont="1" applyFill="1" applyBorder="1" applyAlignment="1">
      <alignment vertical="top" wrapText="1" readingOrder="1"/>
    </xf>
    <xf numFmtId="0" fontId="1" fillId="0" borderId="0" xfId="0" applyFont="1" applyFill="1" applyBorder="1"/>
    <xf numFmtId="3" fontId="14" fillId="5" borderId="1" xfId="0" applyNumberFormat="1" applyFont="1" applyFill="1" applyBorder="1" applyAlignment="1">
      <alignment vertical="top" wrapText="1" readingOrder="1"/>
    </xf>
    <xf numFmtId="0" fontId="14" fillId="0" borderId="0" xfId="0" applyNumberFormat="1" applyFont="1" applyFill="1" applyBorder="1" applyAlignment="1">
      <alignment vertical="top" wrapText="1" readingOrder="1"/>
    </xf>
    <xf numFmtId="0" fontId="1" fillId="0" borderId="0" xfId="0" applyFont="1" applyFill="1" applyBorder="1"/>
    <xf numFmtId="0" fontId="14" fillId="0" borderId="1" xfId="0" applyNumberFormat="1" applyFont="1" applyFill="1" applyBorder="1" applyAlignment="1">
      <alignment vertical="top" wrapText="1" readingOrder="1"/>
    </xf>
    <xf numFmtId="0" fontId="14" fillId="5"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13"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7" fillId="0" borderId="1" xfId="0" applyNumberFormat="1" applyFont="1" applyFill="1" applyBorder="1" applyAlignment="1">
      <alignment vertical="top" wrapText="1" readingOrder="1"/>
    </xf>
    <xf numFmtId="0" fontId="6" fillId="3" borderId="1" xfId="0" applyNumberFormat="1" applyFont="1" applyFill="1" applyBorder="1" applyAlignment="1">
      <alignment vertical="top" wrapText="1" readingOrder="1"/>
    </xf>
    <xf numFmtId="0" fontId="14" fillId="0" borderId="1" xfId="0" applyNumberFormat="1" applyFont="1" applyFill="1" applyBorder="1" applyAlignment="1">
      <alignment vertical="top" wrapText="1" readingOrder="1"/>
    </xf>
    <xf numFmtId="0" fontId="15" fillId="0" borderId="2" xfId="0" applyNumberFormat="1" applyFont="1" applyFill="1" applyBorder="1" applyAlignment="1">
      <alignment vertical="top" wrapText="1"/>
    </xf>
    <xf numFmtId="0" fontId="15" fillId="0" borderId="3" xfId="0" applyNumberFormat="1" applyFont="1" applyFill="1" applyBorder="1" applyAlignment="1">
      <alignment vertical="top" wrapText="1"/>
    </xf>
    <xf numFmtId="0" fontId="6" fillId="4"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4" fillId="5" borderId="1" xfId="0" applyNumberFormat="1" applyFont="1" applyFill="1" applyBorder="1" applyAlignment="1">
      <alignment vertical="top" wrapText="1" readingOrder="1"/>
    </xf>
    <xf numFmtId="0" fontId="18" fillId="0" borderId="1" xfId="0" applyNumberFormat="1" applyFont="1" applyFill="1" applyBorder="1" applyAlignment="1">
      <alignment vertical="top" wrapText="1" readingOrder="1"/>
    </xf>
    <xf numFmtId="0" fontId="12" fillId="0" borderId="2" xfId="0" applyNumberFormat="1" applyFont="1" applyFill="1" applyBorder="1" applyAlignment="1">
      <alignment vertical="top" wrapText="1"/>
    </xf>
    <xf numFmtId="0" fontId="12" fillId="0" borderId="3" xfId="0" applyNumberFormat="1" applyFont="1" applyFill="1" applyBorder="1" applyAlignment="1">
      <alignment vertical="top" wrapText="1"/>
    </xf>
    <xf numFmtId="0" fontId="6"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6" fillId="7"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11" fillId="0" borderId="1" xfId="0" applyNumberFormat="1" applyFont="1" applyFill="1" applyBorder="1" applyAlignment="1">
      <alignment vertical="top" wrapText="1" readingOrder="1"/>
    </xf>
    <xf numFmtId="0" fontId="6" fillId="8"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164" fontId="7" fillId="0" borderId="1" xfId="0" applyNumberFormat="1" applyFont="1" applyFill="1" applyBorder="1" applyAlignment="1">
      <alignment vertical="top" wrapText="1" readingOrder="1"/>
    </xf>
    <xf numFmtId="1" fontId="7" fillId="0" borderId="1" xfId="0" applyNumberFormat="1" applyFont="1" applyFill="1" applyBorder="1" applyAlignment="1">
      <alignment vertical="top" wrapText="1" readingOrder="1"/>
    </xf>
    <xf numFmtId="1" fontId="1" fillId="0" borderId="2" xfId="0" applyNumberFormat="1" applyFont="1" applyFill="1" applyBorder="1" applyAlignment="1">
      <alignment vertical="top" wrapText="1"/>
    </xf>
    <xf numFmtId="1" fontId="1" fillId="0" borderId="3" xfId="0" applyNumberFormat="1" applyFont="1" applyFill="1" applyBorder="1" applyAlignment="1">
      <alignment vertical="top" wrapText="1"/>
    </xf>
    <xf numFmtId="1" fontId="14" fillId="0" borderId="1" xfId="0" applyNumberFormat="1" applyFont="1" applyFill="1" applyBorder="1" applyAlignment="1">
      <alignment vertical="top" wrapText="1" readingOrder="1"/>
    </xf>
    <xf numFmtId="164" fontId="14" fillId="0" borderId="1" xfId="0" applyNumberFormat="1" applyFont="1" applyFill="1" applyBorder="1" applyAlignment="1">
      <alignment vertical="top" wrapText="1" readingOrder="1"/>
    </xf>
    <xf numFmtId="0" fontId="7" fillId="8" borderId="11" xfId="0" applyNumberFormat="1" applyFont="1" applyFill="1" applyBorder="1" applyAlignment="1">
      <alignment horizontal="center" vertical="top" wrapText="1" readingOrder="1"/>
    </xf>
    <xf numFmtId="0" fontId="7" fillId="8" borderId="2" xfId="0" applyNumberFormat="1" applyFont="1" applyFill="1" applyBorder="1" applyAlignment="1">
      <alignment horizontal="center" vertical="top" wrapText="1" readingOrder="1"/>
    </xf>
    <xf numFmtId="0" fontId="7" fillId="8" borderId="3" xfId="0" applyNumberFormat="1" applyFont="1" applyFill="1" applyBorder="1" applyAlignment="1">
      <alignment horizontal="center" vertical="top" wrapText="1" readingOrder="1"/>
    </xf>
    <xf numFmtId="166" fontId="14" fillId="0" borderId="1" xfId="0" applyNumberFormat="1" applyFont="1" applyFill="1" applyBorder="1" applyAlignment="1">
      <alignment vertical="top" wrapText="1" readingOrder="1"/>
    </xf>
    <xf numFmtId="166" fontId="1" fillId="0" borderId="2" xfId="0" applyNumberFormat="1" applyFont="1" applyFill="1" applyBorder="1" applyAlignment="1">
      <alignment vertical="top" wrapText="1"/>
    </xf>
    <xf numFmtId="166" fontId="1" fillId="0" borderId="3" xfId="0" applyNumberFormat="1" applyFont="1" applyFill="1" applyBorder="1" applyAlignment="1">
      <alignment vertical="top" wrapText="1"/>
    </xf>
    <xf numFmtId="0" fontId="19" fillId="0" borderId="2" xfId="0" applyNumberFormat="1" applyFont="1" applyFill="1" applyBorder="1" applyAlignment="1">
      <alignment vertical="top" wrapText="1"/>
    </xf>
    <xf numFmtId="0" fontId="19" fillId="0" borderId="3" xfId="0" applyNumberFormat="1" applyFont="1" applyFill="1" applyBorder="1" applyAlignment="1">
      <alignment vertical="top" wrapText="1"/>
    </xf>
    <xf numFmtId="165" fontId="14" fillId="0" borderId="1" xfId="0" applyNumberFormat="1" applyFont="1" applyFill="1" applyBorder="1" applyAlignment="1">
      <alignment vertical="top" wrapText="1" readingOrder="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2" fillId="0" borderId="5" xfId="0" applyNumberFormat="1" applyFont="1" applyFill="1" applyBorder="1" applyAlignment="1">
      <alignment vertical="top" wrapText="1"/>
    </xf>
    <xf numFmtId="0" fontId="12" fillId="0" borderId="4" xfId="0" applyNumberFormat="1" applyFont="1" applyFill="1" applyBorder="1" applyAlignment="1">
      <alignment vertical="top" wrapText="1"/>
    </xf>
    <xf numFmtId="0" fontId="12" fillId="0" borderId="6" xfId="0" applyNumberFormat="1" applyFont="1" applyFill="1" applyBorder="1" applyAlignment="1">
      <alignment vertical="top" wrapText="1"/>
    </xf>
    <xf numFmtId="0" fontId="12" fillId="0" borderId="0" xfId="0" applyFont="1" applyFill="1" applyBorder="1"/>
    <xf numFmtId="0" fontId="12" fillId="0" borderId="7" xfId="0" applyNumberFormat="1" applyFont="1" applyFill="1" applyBorder="1" applyAlignment="1">
      <alignment vertical="top" wrapText="1"/>
    </xf>
    <xf numFmtId="0" fontId="12" fillId="0" borderId="8" xfId="0" applyNumberFormat="1" applyFont="1" applyFill="1" applyBorder="1" applyAlignment="1">
      <alignment vertical="top" wrapText="1"/>
    </xf>
    <xf numFmtId="0" fontId="12" fillId="0" borderId="10" xfId="0" applyNumberFormat="1" applyFont="1" applyFill="1" applyBorder="1" applyAlignment="1">
      <alignment vertical="top" wrapText="1"/>
    </xf>
    <xf numFmtId="0" fontId="12" fillId="0" borderId="9" xfId="0" applyNumberFormat="1" applyFont="1" applyFill="1" applyBorder="1" applyAlignment="1">
      <alignment vertical="top" wrapText="1"/>
    </xf>
    <xf numFmtId="0" fontId="15" fillId="0" borderId="5" xfId="0" applyNumberFormat="1" applyFont="1" applyFill="1" applyBorder="1" applyAlignment="1">
      <alignment vertical="top" wrapText="1"/>
    </xf>
    <xf numFmtId="0" fontId="15" fillId="0" borderId="4" xfId="0" applyNumberFormat="1" applyFont="1" applyFill="1" applyBorder="1" applyAlignment="1">
      <alignment vertical="top" wrapText="1"/>
    </xf>
    <xf numFmtId="0" fontId="15" fillId="0" borderId="6" xfId="0" applyNumberFormat="1" applyFont="1" applyFill="1" applyBorder="1" applyAlignment="1">
      <alignment vertical="top" wrapText="1"/>
    </xf>
    <xf numFmtId="0" fontId="15" fillId="0" borderId="0" xfId="0" applyFont="1" applyFill="1" applyBorder="1"/>
    <xf numFmtId="0" fontId="15" fillId="0" borderId="7" xfId="0" applyNumberFormat="1" applyFont="1" applyFill="1" applyBorder="1" applyAlignment="1">
      <alignment vertical="top" wrapText="1"/>
    </xf>
    <xf numFmtId="0" fontId="15" fillId="0" borderId="8" xfId="0" applyNumberFormat="1" applyFont="1" applyFill="1" applyBorder="1" applyAlignment="1">
      <alignment vertical="top" wrapText="1"/>
    </xf>
    <xf numFmtId="0" fontId="15" fillId="0" borderId="10" xfId="0" applyNumberFormat="1" applyFont="1" applyFill="1" applyBorder="1" applyAlignment="1">
      <alignment vertical="top" wrapText="1"/>
    </xf>
    <xf numFmtId="0" fontId="15" fillId="0" borderId="9" xfId="0" applyNumberFormat="1" applyFont="1" applyFill="1" applyBorder="1" applyAlignment="1">
      <alignment vertical="top" wrapText="1"/>
    </xf>
    <xf numFmtId="0" fontId="7" fillId="5" borderId="1" xfId="0" applyNumberFormat="1" applyFont="1" applyFill="1" applyBorder="1" applyAlignment="1">
      <alignment vertical="top" wrapText="1" readingOrder="1"/>
    </xf>
    <xf numFmtId="0" fontId="6" fillId="9"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6"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6" fillId="11"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6"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10" xfId="0" applyNumberFormat="1" applyFont="1" applyFill="1" applyBorder="1" applyAlignment="1">
      <alignment vertical="top" wrapText="1"/>
    </xf>
    <xf numFmtId="15" fontId="14" fillId="5" borderId="1" xfId="0" applyNumberFormat="1" applyFont="1" applyFill="1" applyBorder="1" applyAlignment="1">
      <alignment vertical="top"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opLeftCell="B1" zoomScaleNormal="100" workbookViewId="0">
      <pane ySplit="2" topLeftCell="A3" activePane="bottomLeft" state="frozen"/>
      <selection pane="bottomLeft" activeCell="B1" sqref="B1:D1"/>
    </sheetView>
  </sheetViews>
  <sheetFormatPr defaultRowHeight="15" x14ac:dyDescent="0.25"/>
  <cols>
    <col min="1" max="1" width="8.140625" customWidth="1"/>
    <col min="2" max="2" width="81" customWidth="1"/>
    <col min="3" max="3" width="20.42578125" customWidth="1"/>
    <col min="4" max="4" width="102.140625" customWidth="1"/>
    <col min="5" max="5" width="190.140625" customWidth="1"/>
  </cols>
  <sheetData>
    <row r="1" spans="2:4" ht="22.7" customHeight="1" x14ac:dyDescent="0.25">
      <c r="B1" s="30" t="s">
        <v>354</v>
      </c>
      <c r="C1" s="31"/>
      <c r="D1" s="31"/>
    </row>
    <row r="2" spans="2:4" ht="8.1" customHeight="1" x14ac:dyDescent="0.25"/>
    <row r="3" spans="2:4" ht="15.75" x14ac:dyDescent="0.25">
      <c r="B3" s="1" t="s">
        <v>0</v>
      </c>
    </row>
    <row r="4" spans="2:4" ht="18" x14ac:dyDescent="0.25">
      <c r="B4" s="2" t="s">
        <v>1</v>
      </c>
    </row>
    <row r="5" spans="2:4" x14ac:dyDescent="0.25">
      <c r="B5" s="14" t="s">
        <v>2</v>
      </c>
    </row>
    <row r="6" spans="2:4" x14ac:dyDescent="0.25">
      <c r="B6" s="14" t="s">
        <v>3</v>
      </c>
    </row>
    <row r="7" spans="2:4" x14ac:dyDescent="0.25">
      <c r="B7" s="14" t="s">
        <v>91</v>
      </c>
    </row>
    <row r="8" spans="2:4" x14ac:dyDescent="0.25">
      <c r="B8" s="14" t="s">
        <v>4</v>
      </c>
    </row>
    <row r="9" spans="2:4" x14ac:dyDescent="0.25">
      <c r="B9" s="14" t="s">
        <v>5</v>
      </c>
    </row>
    <row r="10" spans="2:4" x14ac:dyDescent="0.25">
      <c r="B10" s="14" t="s">
        <v>6</v>
      </c>
    </row>
    <row r="11" spans="2:4" ht="18" x14ac:dyDescent="0.25">
      <c r="B11" s="2" t="s">
        <v>7</v>
      </c>
    </row>
    <row r="12" spans="2:4" x14ac:dyDescent="0.25">
      <c r="B12" s="14" t="s">
        <v>8</v>
      </c>
    </row>
    <row r="13" spans="2:4" x14ac:dyDescent="0.25">
      <c r="B13" s="14" t="s">
        <v>9</v>
      </c>
    </row>
    <row r="14" spans="2:4" ht="0" hidden="1" customHeight="1" x14ac:dyDescent="0.25"/>
  </sheetData>
  <mergeCells count="1">
    <mergeCell ref="B1:D1"/>
  </mergeCells>
  <hyperlinks>
    <hyperlink ref="B5" location="'1. Profile'!A1" display="PART 1:  PROFILE OF REPORTING BODY"/>
    <hyperlink ref="B6" location="'2. Governance'!A1" display="PART 2: GOVERNANCE, MANAGEMENT AND STRATEGY"/>
    <hyperlink ref="B7" location="'3. Emissions'!A1" display="'3. Emissions'!A1"/>
    <hyperlink ref="B8" location="'4. Adaptation'!A1" display="PART 4: ADAPTATION"/>
    <hyperlink ref="B9" location="'5. Procurement'!A1" display="PART 5: PROCUREMENT"/>
    <hyperlink ref="B10" location="'6. Validation'!A1" display="PART 6: VALIDATION AND DECLARATION"/>
    <hyperlink ref="B12" location="Sheet8!A1"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NHS Grampian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36"/>
  <sheetViews>
    <sheetView showGridLines="0" zoomScaleNormal="100" workbookViewId="0">
      <pane ySplit="2" topLeftCell="A3" activePane="bottomLeft" state="frozen"/>
      <selection pane="bottomLeft" activeCell="B34" sqref="B34:P34"/>
    </sheetView>
  </sheetViews>
  <sheetFormatPr defaultRowHeight="15" x14ac:dyDescent="0.2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96.140625" customWidth="1"/>
    <col min="16" max="16" width="56.140625" customWidth="1"/>
    <col min="17" max="17" width="0" hidden="1" customWidth="1"/>
    <col min="18" max="18" width="4.42578125" customWidth="1"/>
    <col min="19" max="19" width="3.7109375" customWidth="1"/>
    <col min="20" max="20" width="186.42578125" customWidth="1"/>
  </cols>
  <sheetData>
    <row r="1" spans="2:18" ht="22.7" customHeight="1" x14ac:dyDescent="0.25">
      <c r="B1" s="32" t="s">
        <v>355</v>
      </c>
      <c r="C1" s="31"/>
      <c r="D1" s="31"/>
      <c r="E1" s="31"/>
      <c r="F1" s="31"/>
      <c r="G1" s="31"/>
      <c r="H1" s="31"/>
      <c r="I1" s="31"/>
      <c r="J1" s="31"/>
      <c r="K1" s="31"/>
      <c r="L1" s="31"/>
      <c r="M1" s="31"/>
      <c r="N1" s="31"/>
      <c r="O1" s="31"/>
      <c r="P1" s="31"/>
      <c r="Q1" s="31"/>
      <c r="R1" s="31"/>
    </row>
    <row r="2" spans="2:18" ht="8.1" customHeight="1" x14ac:dyDescent="0.25"/>
    <row r="3" spans="2:18" ht="3.75" customHeight="1" x14ac:dyDescent="0.25"/>
    <row r="4" spans="2:18" ht="5.0999999999999996" customHeight="1" x14ac:dyDescent="0.25"/>
    <row r="5" spans="2:18" ht="25.5" customHeight="1" x14ac:dyDescent="0.25">
      <c r="B5" s="33" t="s">
        <v>10</v>
      </c>
      <c r="C5" s="31"/>
      <c r="D5" s="31"/>
      <c r="E5" s="31"/>
      <c r="F5" s="31"/>
      <c r="G5" s="31"/>
      <c r="H5" s="31"/>
    </row>
    <row r="6" spans="2:18" ht="5.0999999999999996" customHeight="1" x14ac:dyDescent="0.25"/>
    <row r="7" spans="2:18" ht="19.350000000000001" customHeight="1" x14ac:dyDescent="0.25">
      <c r="B7" s="34" t="s">
        <v>11</v>
      </c>
      <c r="C7" s="35"/>
      <c r="D7" s="35"/>
      <c r="E7" s="35"/>
      <c r="F7" s="36"/>
    </row>
    <row r="8" spans="2:18" ht="17.100000000000001" customHeight="1" x14ac:dyDescent="0.25">
      <c r="B8" s="37" t="s">
        <v>12</v>
      </c>
      <c r="C8" s="35"/>
      <c r="D8" s="35"/>
      <c r="E8" s="35"/>
      <c r="F8" s="36"/>
    </row>
    <row r="9" spans="2:18" ht="14.1" customHeight="1" x14ac:dyDescent="0.25"/>
    <row r="10" spans="2:18" ht="18" customHeight="1" x14ac:dyDescent="0.25">
      <c r="B10" s="38" t="s">
        <v>13</v>
      </c>
      <c r="C10" s="35"/>
      <c r="D10" s="35"/>
      <c r="E10" s="35"/>
      <c r="F10" s="35"/>
      <c r="G10" s="36"/>
    </row>
    <row r="11" spans="2:18" ht="18" customHeight="1" x14ac:dyDescent="0.25">
      <c r="B11" s="37" t="s">
        <v>14</v>
      </c>
      <c r="C11" s="35"/>
      <c r="D11" s="35"/>
      <c r="E11" s="35"/>
      <c r="F11" s="35"/>
      <c r="G11" s="36"/>
    </row>
    <row r="12" spans="2:18" ht="15" customHeight="1" x14ac:dyDescent="0.25"/>
    <row r="13" spans="2:18" ht="33" customHeight="1" x14ac:dyDescent="0.25">
      <c r="B13" s="38" t="s">
        <v>15</v>
      </c>
      <c r="C13" s="35"/>
      <c r="D13" s="35"/>
      <c r="E13" s="36"/>
    </row>
    <row r="14" spans="2:18" ht="17.25" customHeight="1" x14ac:dyDescent="0.25">
      <c r="B14" s="39">
        <v>12301</v>
      </c>
      <c r="C14" s="40"/>
      <c r="D14" s="40"/>
      <c r="E14" s="41"/>
    </row>
    <row r="15" spans="2:18" ht="0" hidden="1" customHeight="1" x14ac:dyDescent="0.25"/>
    <row r="16" spans="2:18" ht="20.45" customHeight="1" x14ac:dyDescent="0.25"/>
    <row r="17" spans="2:16" ht="17.850000000000001" customHeight="1" x14ac:dyDescent="0.25">
      <c r="B17" s="42" t="s">
        <v>16</v>
      </c>
      <c r="C17" s="35"/>
      <c r="D17" s="35"/>
      <c r="E17" s="35"/>
      <c r="F17" s="35"/>
      <c r="G17" s="35"/>
      <c r="H17" s="35"/>
      <c r="I17" s="35"/>
      <c r="J17" s="35"/>
      <c r="K17" s="35"/>
      <c r="L17" s="35"/>
      <c r="M17" s="35"/>
      <c r="N17" s="35"/>
      <c r="O17" s="36"/>
    </row>
    <row r="18" spans="2:16" ht="18" customHeight="1" x14ac:dyDescent="0.25">
      <c r="B18" s="43" t="s">
        <v>17</v>
      </c>
      <c r="C18" s="35"/>
      <c r="D18" s="35"/>
      <c r="E18" s="35"/>
      <c r="F18" s="35"/>
      <c r="G18" s="35"/>
      <c r="H18" s="35"/>
      <c r="I18" s="35"/>
      <c r="J18" s="35"/>
      <c r="K18" s="35"/>
      <c r="L18" s="35"/>
      <c r="M18" s="35"/>
      <c r="N18" s="35"/>
      <c r="O18" s="36"/>
    </row>
    <row r="19" spans="2:16" x14ac:dyDescent="0.25">
      <c r="B19" s="42" t="s">
        <v>18</v>
      </c>
      <c r="C19" s="35"/>
      <c r="D19" s="36"/>
      <c r="E19" s="42" t="s">
        <v>19</v>
      </c>
      <c r="F19" s="35"/>
      <c r="G19" s="35"/>
      <c r="H19" s="35"/>
      <c r="I19" s="36"/>
      <c r="J19" s="42" t="s">
        <v>20</v>
      </c>
      <c r="K19" s="35"/>
      <c r="L19" s="35"/>
      <c r="M19" s="35"/>
      <c r="N19" s="36"/>
      <c r="O19" s="6" t="s">
        <v>21</v>
      </c>
    </row>
    <row r="20" spans="2:16" s="27" customFormat="1" x14ac:dyDescent="0.25">
      <c r="B20" s="39" t="s">
        <v>22</v>
      </c>
      <c r="C20" s="35"/>
      <c r="D20" s="36"/>
      <c r="E20" s="39" t="s">
        <v>23</v>
      </c>
      <c r="F20" s="35"/>
      <c r="G20" s="35"/>
      <c r="H20" s="35"/>
      <c r="I20" s="36"/>
      <c r="J20" s="39">
        <v>435031</v>
      </c>
      <c r="K20" s="35"/>
      <c r="L20" s="35"/>
      <c r="M20" s="35"/>
      <c r="N20" s="36"/>
      <c r="O20" s="28" t="s">
        <v>389</v>
      </c>
    </row>
    <row r="21" spans="2:16" ht="14.65" customHeight="1" x14ac:dyDescent="0.25"/>
    <row r="22" spans="2:16" ht="19.350000000000001" customHeight="1" x14ac:dyDescent="0.25">
      <c r="B22" s="34" t="s">
        <v>24</v>
      </c>
      <c r="C22" s="35"/>
      <c r="D22" s="35"/>
      <c r="E22" s="35"/>
      <c r="F22" s="35"/>
      <c r="G22" s="35"/>
      <c r="H22" s="35"/>
      <c r="I22" s="35"/>
      <c r="J22" s="36"/>
    </row>
    <row r="23" spans="2:16" ht="18" customHeight="1" x14ac:dyDescent="0.25">
      <c r="B23" s="44" t="s">
        <v>25</v>
      </c>
      <c r="C23" s="35"/>
      <c r="D23" s="35"/>
      <c r="E23" s="35"/>
      <c r="F23" s="35"/>
      <c r="G23" s="35"/>
      <c r="H23" s="35"/>
      <c r="I23" s="35"/>
      <c r="J23" s="36"/>
    </row>
    <row r="24" spans="2:16" x14ac:dyDescent="0.25">
      <c r="B24" s="4" t="s">
        <v>26</v>
      </c>
      <c r="C24" s="34" t="s">
        <v>27</v>
      </c>
      <c r="D24" s="35"/>
      <c r="E24" s="35"/>
      <c r="F24" s="35"/>
      <c r="G24" s="35"/>
      <c r="H24" s="35"/>
      <c r="I24" s="35"/>
      <c r="J24" s="36"/>
    </row>
    <row r="25" spans="2:16" s="24" customFormat="1" x14ac:dyDescent="0.25">
      <c r="B25" s="25">
        <v>1196000000</v>
      </c>
      <c r="C25" s="45" t="s">
        <v>387</v>
      </c>
      <c r="D25" s="35"/>
      <c r="E25" s="35"/>
      <c r="F25" s="35"/>
      <c r="G25" s="35"/>
      <c r="H25" s="35"/>
      <c r="I25" s="35"/>
      <c r="J25" s="36"/>
    </row>
    <row r="26" spans="2:16" ht="15.2" customHeight="1" x14ac:dyDescent="0.25"/>
    <row r="27" spans="2:16" ht="18" customHeight="1" x14ac:dyDescent="0.25">
      <c r="B27" s="34" t="s">
        <v>28</v>
      </c>
      <c r="C27" s="35"/>
      <c r="D27" s="35"/>
      <c r="E27" s="35"/>
      <c r="F27" s="35"/>
      <c r="G27" s="35"/>
      <c r="H27" s="35"/>
      <c r="I27" s="35"/>
      <c r="J27" s="35"/>
      <c r="K27" s="35"/>
      <c r="L27" s="36"/>
    </row>
    <row r="28" spans="2:16" ht="18" customHeight="1" x14ac:dyDescent="0.25">
      <c r="B28" s="44" t="s">
        <v>29</v>
      </c>
      <c r="C28" s="35"/>
      <c r="D28" s="35"/>
      <c r="E28" s="35"/>
      <c r="F28" s="35"/>
      <c r="G28" s="35"/>
      <c r="H28" s="35"/>
      <c r="I28" s="35"/>
      <c r="J28" s="35"/>
      <c r="K28" s="35"/>
      <c r="L28" s="36"/>
    </row>
    <row r="29" spans="2:16" ht="18" customHeight="1" x14ac:dyDescent="0.25">
      <c r="B29" s="34" t="s">
        <v>30</v>
      </c>
      <c r="C29" s="36"/>
      <c r="D29" s="34" t="s">
        <v>31</v>
      </c>
      <c r="E29" s="35"/>
      <c r="F29" s="35"/>
      <c r="G29" s="35"/>
      <c r="H29" s="35"/>
      <c r="I29" s="35"/>
      <c r="J29" s="35"/>
      <c r="K29" s="35"/>
      <c r="L29" s="36"/>
    </row>
    <row r="30" spans="2:16" ht="50.25" customHeight="1" x14ac:dyDescent="0.25">
      <c r="B30" s="37" t="s">
        <v>32</v>
      </c>
      <c r="C30" s="36"/>
      <c r="D30" s="37" t="s">
        <v>33</v>
      </c>
      <c r="E30" s="35"/>
      <c r="F30" s="35"/>
      <c r="G30" s="35"/>
      <c r="H30" s="35"/>
      <c r="I30" s="35"/>
      <c r="J30" s="35"/>
      <c r="K30" s="35"/>
      <c r="L30" s="36"/>
    </row>
    <row r="31" spans="2:16" ht="12" customHeight="1" x14ac:dyDescent="0.25"/>
    <row r="32" spans="2:16" ht="18" customHeight="1" x14ac:dyDescent="0.25">
      <c r="B32" s="34" t="s">
        <v>34</v>
      </c>
      <c r="C32" s="35"/>
      <c r="D32" s="35"/>
      <c r="E32" s="35"/>
      <c r="F32" s="35"/>
      <c r="G32" s="35"/>
      <c r="H32" s="35"/>
      <c r="I32" s="35"/>
      <c r="J32" s="35"/>
      <c r="K32" s="35"/>
      <c r="L32" s="35"/>
      <c r="M32" s="35"/>
      <c r="N32" s="35"/>
      <c r="O32" s="35"/>
      <c r="P32" s="36"/>
    </row>
    <row r="33" spans="2:16" ht="18" customHeight="1" x14ac:dyDescent="0.25">
      <c r="B33" s="44" t="s">
        <v>35</v>
      </c>
      <c r="C33" s="35"/>
      <c r="D33" s="35"/>
      <c r="E33" s="35"/>
      <c r="F33" s="35"/>
      <c r="G33" s="35"/>
      <c r="H33" s="35"/>
      <c r="I33" s="35"/>
      <c r="J33" s="35"/>
      <c r="K33" s="35"/>
      <c r="L33" s="35"/>
      <c r="M33" s="35"/>
      <c r="N33" s="35"/>
      <c r="O33" s="35"/>
      <c r="P33" s="36"/>
    </row>
    <row r="34" spans="2:16" ht="193.5" customHeight="1" x14ac:dyDescent="0.25">
      <c r="B34" s="46" t="s">
        <v>390</v>
      </c>
      <c r="C34" s="47"/>
      <c r="D34" s="47"/>
      <c r="E34" s="47"/>
      <c r="F34" s="47"/>
      <c r="G34" s="47"/>
      <c r="H34" s="47"/>
      <c r="I34" s="47"/>
      <c r="J34" s="47"/>
      <c r="K34" s="47"/>
      <c r="L34" s="47"/>
      <c r="M34" s="47"/>
      <c r="N34" s="47"/>
      <c r="O34" s="47"/>
      <c r="P34" s="48"/>
    </row>
    <row r="35" spans="2:16" ht="9.75" customHeight="1" x14ac:dyDescent="0.25"/>
    <row r="36" spans="2:16" ht="0" hidden="1" customHeight="1" x14ac:dyDescent="0.25"/>
  </sheetData>
  <mergeCells count="29">
    <mergeCell ref="B32:P32"/>
    <mergeCell ref="B33:P33"/>
    <mergeCell ref="B34:P34"/>
    <mergeCell ref="B28:L28"/>
    <mergeCell ref="B29:C29"/>
    <mergeCell ref="D29:L29"/>
    <mergeCell ref="B30:C30"/>
    <mergeCell ref="D30:L30"/>
    <mergeCell ref="B22:J22"/>
    <mergeCell ref="B23:J23"/>
    <mergeCell ref="C24:J24"/>
    <mergeCell ref="C25:J25"/>
    <mergeCell ref="B27:L27"/>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9" scale="54" orientation="landscape" horizontalDpi="300" verticalDpi="300" r:id="rId1"/>
  <headerFooter alignWithMargins="0">
    <oddFooter>&amp;L&amp;"Arial,Regular"&amp;11 Public Sector Climate Change Duties 2019  Summary Report: NHS Grampian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zoomScale="120" zoomScaleNormal="120" zoomScaleSheetLayoutView="100" workbookViewId="0">
      <pane ySplit="2" topLeftCell="A24" activePane="bottomLeft" state="frozen"/>
      <selection pane="bottomLeft" activeCell="D29" sqref="D29:E29"/>
    </sheetView>
  </sheetViews>
  <sheetFormatPr defaultRowHeight="15" x14ac:dyDescent="0.25"/>
  <cols>
    <col min="1" max="1" width="8.140625" customWidth="1"/>
    <col min="2" max="2" width="33" customWidth="1"/>
    <col min="3" max="3" width="39" customWidth="1"/>
    <col min="4" max="4" width="1.140625" customWidth="1"/>
    <col min="5" max="5" width="30.5703125" customWidth="1"/>
    <col min="6" max="6" width="12.5703125" customWidth="1"/>
    <col min="7" max="7" width="5.7109375" customWidth="1"/>
    <col min="8" max="8" width="12.28515625" customWidth="1"/>
    <col min="9" max="9" width="50.42578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x14ac:dyDescent="0.25">
      <c r="B1" s="32" t="s">
        <v>354</v>
      </c>
      <c r="C1" s="31"/>
      <c r="D1" s="31"/>
      <c r="E1" s="31"/>
      <c r="F1" s="31"/>
      <c r="G1" s="31"/>
      <c r="H1" s="31"/>
      <c r="I1" s="31"/>
      <c r="J1" s="31"/>
      <c r="K1" s="31"/>
      <c r="L1" s="31"/>
      <c r="M1" s="31"/>
      <c r="N1" s="31"/>
      <c r="O1" s="31"/>
      <c r="P1" s="31"/>
    </row>
    <row r="2" spans="2:16" ht="8.1" customHeight="1" x14ac:dyDescent="0.25"/>
    <row r="3" spans="2:16" ht="9.75" customHeight="1" x14ac:dyDescent="0.25"/>
    <row r="4" spans="2:16" ht="20.85" customHeight="1" x14ac:dyDescent="0.25">
      <c r="B4" s="33" t="s">
        <v>3</v>
      </c>
      <c r="C4" s="31"/>
      <c r="D4" s="31"/>
      <c r="E4" s="31"/>
      <c r="F4" s="31"/>
      <c r="G4" s="31"/>
      <c r="H4" s="31"/>
    </row>
    <row r="5" spans="2:16" ht="11.25" customHeight="1" x14ac:dyDescent="0.25"/>
    <row r="6" spans="2:16" ht="18" customHeight="1" x14ac:dyDescent="0.25">
      <c r="B6" s="49" t="s">
        <v>36</v>
      </c>
      <c r="C6" s="35"/>
      <c r="D6" s="35"/>
      <c r="E6" s="35"/>
      <c r="F6" s="35"/>
      <c r="G6" s="35"/>
      <c r="H6" s="35"/>
      <c r="I6" s="36"/>
    </row>
    <row r="7" spans="2:16" ht="45.75" customHeight="1" x14ac:dyDescent="0.25">
      <c r="B7" s="50" t="s">
        <v>37</v>
      </c>
      <c r="C7" s="35"/>
      <c r="D7" s="35"/>
      <c r="E7" s="35"/>
      <c r="F7" s="35"/>
      <c r="G7" s="35"/>
      <c r="H7" s="35"/>
      <c r="I7" s="36"/>
    </row>
    <row r="8" spans="2:16" ht="160.5" customHeight="1" x14ac:dyDescent="0.25">
      <c r="B8" s="39" t="s">
        <v>359</v>
      </c>
      <c r="C8" s="47"/>
      <c r="D8" s="47"/>
      <c r="E8" s="47"/>
      <c r="F8" s="47"/>
      <c r="G8" s="47"/>
      <c r="H8" s="47"/>
      <c r="I8" s="48"/>
    </row>
    <row r="9" spans="2:16" ht="14.25" customHeight="1" x14ac:dyDescent="0.25"/>
    <row r="10" spans="2:16" ht="18" customHeight="1" x14ac:dyDescent="0.25">
      <c r="B10" s="49" t="s">
        <v>38</v>
      </c>
      <c r="C10" s="35"/>
      <c r="D10" s="35"/>
      <c r="E10" s="35"/>
      <c r="F10" s="35"/>
      <c r="G10" s="35"/>
      <c r="H10" s="35"/>
      <c r="I10" s="35"/>
      <c r="J10" s="36"/>
    </row>
    <row r="11" spans="2:16" ht="65.45" customHeight="1" x14ac:dyDescent="0.25">
      <c r="B11" s="50" t="s">
        <v>39</v>
      </c>
      <c r="C11" s="35"/>
      <c r="D11" s="35"/>
      <c r="E11" s="35"/>
      <c r="F11" s="35"/>
      <c r="G11" s="35"/>
      <c r="H11" s="35"/>
      <c r="I11" s="35"/>
      <c r="J11" s="36"/>
    </row>
    <row r="12" spans="2:16" ht="199.5" customHeight="1" x14ac:dyDescent="0.25">
      <c r="B12" s="39" t="s">
        <v>359</v>
      </c>
      <c r="C12" s="40"/>
      <c r="D12" s="40"/>
      <c r="E12" s="40"/>
      <c r="F12" s="40"/>
      <c r="G12" s="40"/>
      <c r="H12" s="40"/>
      <c r="I12" s="40"/>
      <c r="J12" s="41"/>
    </row>
    <row r="13" spans="2:16" ht="0" hidden="1" customHeight="1" x14ac:dyDescent="0.25"/>
    <row r="14" spans="2:16" ht="12.95" customHeight="1" x14ac:dyDescent="0.25"/>
    <row r="15" spans="2:16" ht="19.350000000000001" customHeight="1" x14ac:dyDescent="0.25">
      <c r="B15" s="51" t="s">
        <v>40</v>
      </c>
      <c r="C15" s="35"/>
      <c r="D15" s="35"/>
      <c r="E15" s="35"/>
      <c r="F15" s="35"/>
      <c r="G15" s="35"/>
      <c r="H15" s="35"/>
      <c r="I15" s="36"/>
    </row>
    <row r="16" spans="2:16" ht="18" customHeight="1" x14ac:dyDescent="0.25">
      <c r="B16" s="52" t="s">
        <v>41</v>
      </c>
      <c r="C16" s="35"/>
      <c r="D16" s="35"/>
      <c r="E16" s="35"/>
      <c r="F16" s="35"/>
      <c r="G16" s="35"/>
      <c r="H16" s="35"/>
      <c r="I16" s="36"/>
    </row>
    <row r="17" spans="2:14" ht="32.1" customHeight="1" x14ac:dyDescent="0.25">
      <c r="B17" s="51" t="s">
        <v>42</v>
      </c>
      <c r="C17" s="35"/>
      <c r="D17" s="36"/>
      <c r="E17" s="51" t="s">
        <v>43</v>
      </c>
      <c r="F17" s="36"/>
      <c r="G17" s="51" t="s">
        <v>44</v>
      </c>
      <c r="H17" s="35"/>
      <c r="I17" s="36"/>
    </row>
    <row r="18" spans="2:14" ht="158.25" customHeight="1" x14ac:dyDescent="0.25">
      <c r="B18" s="39" t="s">
        <v>360</v>
      </c>
      <c r="C18" s="40"/>
      <c r="D18" s="41"/>
      <c r="E18" s="39" t="s">
        <v>361</v>
      </c>
      <c r="F18" s="41"/>
      <c r="G18" s="53"/>
      <c r="H18" s="47"/>
      <c r="I18" s="48"/>
    </row>
    <row r="19" spans="2:14" ht="18.399999999999999" customHeight="1" x14ac:dyDescent="0.25"/>
    <row r="20" spans="2:14" ht="17.100000000000001" customHeight="1" x14ac:dyDescent="0.25">
      <c r="B20" s="49" t="s">
        <v>45</v>
      </c>
      <c r="C20" s="35"/>
      <c r="D20" s="35"/>
      <c r="E20" s="35"/>
      <c r="F20" s="35"/>
      <c r="G20" s="35"/>
      <c r="H20" s="35"/>
      <c r="I20" s="35"/>
      <c r="J20" s="35"/>
      <c r="K20" s="35"/>
      <c r="L20" s="35"/>
      <c r="M20" s="35"/>
      <c r="N20" s="36"/>
    </row>
    <row r="21" spans="2:14" ht="17.100000000000001" customHeight="1" x14ac:dyDescent="0.25">
      <c r="B21" s="50" t="s">
        <v>46</v>
      </c>
      <c r="C21" s="35"/>
      <c r="D21" s="35"/>
      <c r="E21" s="35"/>
      <c r="F21" s="35"/>
      <c r="G21" s="35"/>
      <c r="H21" s="35"/>
      <c r="I21" s="35"/>
      <c r="J21" s="35"/>
      <c r="K21" s="35"/>
      <c r="L21" s="35"/>
      <c r="M21" s="35"/>
      <c r="N21" s="36"/>
    </row>
    <row r="22" spans="2:14" ht="75" customHeight="1" x14ac:dyDescent="0.25">
      <c r="B22" s="53" t="s">
        <v>382</v>
      </c>
      <c r="C22" s="47"/>
      <c r="D22" s="47"/>
      <c r="E22" s="47"/>
      <c r="F22" s="47"/>
      <c r="G22" s="47"/>
      <c r="H22" s="47"/>
      <c r="I22" s="47"/>
      <c r="J22" s="47"/>
      <c r="K22" s="47"/>
      <c r="L22" s="47"/>
      <c r="M22" s="47"/>
      <c r="N22" s="48"/>
    </row>
    <row r="23" spans="2:14" ht="14.65" customHeight="1" x14ac:dyDescent="0.25"/>
    <row r="24" spans="2:14" ht="17.100000000000001" customHeight="1" x14ac:dyDescent="0.25">
      <c r="B24" s="51" t="s">
        <v>47</v>
      </c>
      <c r="C24" s="35"/>
      <c r="D24" s="35"/>
      <c r="E24" s="35"/>
      <c r="F24" s="35"/>
      <c r="G24" s="35"/>
      <c r="H24" s="35"/>
      <c r="I24" s="35"/>
      <c r="J24" s="35"/>
      <c r="K24" s="35"/>
      <c r="L24" s="35"/>
      <c r="M24" s="36"/>
    </row>
    <row r="25" spans="2:14" ht="18" customHeight="1" x14ac:dyDescent="0.25">
      <c r="B25" s="52" t="s">
        <v>48</v>
      </c>
      <c r="C25" s="35"/>
      <c r="D25" s="35"/>
      <c r="E25" s="35"/>
      <c r="F25" s="35"/>
      <c r="G25" s="35"/>
      <c r="H25" s="35"/>
      <c r="I25" s="35"/>
      <c r="J25" s="35"/>
      <c r="K25" s="35"/>
      <c r="L25" s="35"/>
      <c r="M25" s="36"/>
    </row>
    <row r="26" spans="2:14" x14ac:dyDescent="0.25">
      <c r="B26" s="8" t="s">
        <v>49</v>
      </c>
      <c r="C26" s="8" t="s">
        <v>50</v>
      </c>
      <c r="D26" s="51" t="s">
        <v>51</v>
      </c>
      <c r="E26" s="36"/>
      <c r="F26" s="51" t="s">
        <v>52</v>
      </c>
      <c r="G26" s="36"/>
      <c r="H26" s="51" t="s">
        <v>21</v>
      </c>
      <c r="I26" s="35"/>
      <c r="J26" s="35"/>
      <c r="K26" s="35"/>
      <c r="L26" s="35"/>
      <c r="M26" s="36"/>
    </row>
    <row r="27" spans="2:14" s="15" customFormat="1" ht="66" customHeight="1" x14ac:dyDescent="0.25">
      <c r="B27" s="16" t="s">
        <v>53</v>
      </c>
      <c r="C27" s="16" t="s">
        <v>54</v>
      </c>
      <c r="D27" s="39"/>
      <c r="E27" s="41"/>
      <c r="F27" s="39" t="s">
        <v>363</v>
      </c>
      <c r="G27" s="41"/>
      <c r="H27" s="39" t="s">
        <v>55</v>
      </c>
      <c r="I27" s="40"/>
      <c r="J27" s="40"/>
      <c r="K27" s="40"/>
      <c r="L27" s="40"/>
      <c r="M27" s="41"/>
    </row>
    <row r="28" spans="2:14" s="15" customFormat="1" ht="70.5" customHeight="1" x14ac:dyDescent="0.25">
      <c r="B28" s="23" t="s">
        <v>56</v>
      </c>
      <c r="C28" s="23" t="s">
        <v>57</v>
      </c>
      <c r="D28" s="39"/>
      <c r="E28" s="36"/>
      <c r="F28" s="39" t="s">
        <v>59</v>
      </c>
      <c r="G28" s="36"/>
      <c r="H28" s="39" t="s">
        <v>362</v>
      </c>
      <c r="I28" s="40"/>
      <c r="J28" s="40"/>
      <c r="K28" s="40"/>
      <c r="L28" s="40"/>
      <c r="M28" s="41"/>
    </row>
    <row r="29" spans="2:14" ht="101.1" customHeight="1" x14ac:dyDescent="0.25">
      <c r="B29" s="23" t="s">
        <v>58</v>
      </c>
      <c r="C29" s="23" t="s">
        <v>57</v>
      </c>
      <c r="D29" s="53"/>
      <c r="E29" s="48"/>
      <c r="F29" s="39" t="s">
        <v>59</v>
      </c>
      <c r="G29" s="36"/>
      <c r="H29" s="39" t="s">
        <v>60</v>
      </c>
      <c r="I29" s="40"/>
      <c r="J29" s="40"/>
      <c r="K29" s="40"/>
      <c r="L29" s="40"/>
      <c r="M29" s="41"/>
    </row>
    <row r="30" spans="2:14" s="15" customFormat="1" ht="96.95" customHeight="1" x14ac:dyDescent="0.25">
      <c r="B30" s="16" t="s">
        <v>61</v>
      </c>
      <c r="C30" s="16" t="s">
        <v>62</v>
      </c>
      <c r="D30" s="39"/>
      <c r="E30" s="41"/>
      <c r="F30" s="39" t="s">
        <v>63</v>
      </c>
      <c r="G30" s="41"/>
      <c r="H30" s="39" t="s">
        <v>64</v>
      </c>
      <c r="I30" s="40"/>
      <c r="J30" s="40"/>
      <c r="K30" s="40"/>
      <c r="L30" s="40"/>
      <c r="M30" s="41"/>
    </row>
    <row r="31" spans="2:14" s="15" customFormat="1" ht="102.6" customHeight="1" x14ac:dyDescent="0.25">
      <c r="B31" s="16" t="s">
        <v>65</v>
      </c>
      <c r="C31" s="16" t="s">
        <v>66</v>
      </c>
      <c r="D31" s="39"/>
      <c r="E31" s="41"/>
      <c r="F31" s="39" t="s">
        <v>67</v>
      </c>
      <c r="G31" s="41"/>
      <c r="H31" s="39" t="s">
        <v>364</v>
      </c>
      <c r="I31" s="40"/>
      <c r="J31" s="40"/>
      <c r="K31" s="40"/>
      <c r="L31" s="40"/>
      <c r="M31" s="41"/>
    </row>
    <row r="32" spans="2:14" s="15" customFormat="1" ht="153.94999999999999" customHeight="1" x14ac:dyDescent="0.25">
      <c r="B32" s="16" t="s">
        <v>68</v>
      </c>
      <c r="C32" s="16" t="s">
        <v>66</v>
      </c>
      <c r="D32" s="39"/>
      <c r="E32" s="41"/>
      <c r="F32" s="39" t="s">
        <v>69</v>
      </c>
      <c r="G32" s="41"/>
      <c r="H32" s="39" t="s">
        <v>365</v>
      </c>
      <c r="I32" s="40"/>
      <c r="J32" s="40"/>
      <c r="K32" s="40"/>
      <c r="L32" s="40"/>
      <c r="M32" s="41"/>
    </row>
    <row r="33" spans="2:14" s="15" customFormat="1" ht="111" customHeight="1" x14ac:dyDescent="0.25">
      <c r="B33" s="16" t="s">
        <v>70</v>
      </c>
      <c r="C33" s="16" t="s">
        <v>71</v>
      </c>
      <c r="D33" s="39"/>
      <c r="E33" s="41"/>
      <c r="F33" s="39" t="s">
        <v>72</v>
      </c>
      <c r="G33" s="41"/>
      <c r="H33" s="39" t="s">
        <v>366</v>
      </c>
      <c r="I33" s="40"/>
      <c r="J33" s="40"/>
      <c r="K33" s="40"/>
      <c r="L33" s="40"/>
      <c r="M33" s="41"/>
    </row>
    <row r="34" spans="2:14" s="15" customFormat="1" ht="55.5" customHeight="1" x14ac:dyDescent="0.25">
      <c r="B34" s="16" t="s">
        <v>73</v>
      </c>
      <c r="C34" s="16" t="s">
        <v>71</v>
      </c>
      <c r="D34" s="39"/>
      <c r="E34" s="41"/>
      <c r="F34" s="39" t="s">
        <v>72</v>
      </c>
      <c r="G34" s="41"/>
      <c r="H34" s="39" t="s">
        <v>74</v>
      </c>
      <c r="I34" s="40"/>
      <c r="J34" s="40"/>
      <c r="K34" s="40"/>
      <c r="L34" s="40"/>
      <c r="M34" s="41"/>
    </row>
    <row r="35" spans="2:14" s="15" customFormat="1" ht="106.5" customHeight="1" x14ac:dyDescent="0.25">
      <c r="B35" s="16" t="s">
        <v>75</v>
      </c>
      <c r="C35" s="16" t="s">
        <v>76</v>
      </c>
      <c r="D35" s="39"/>
      <c r="E35" s="41"/>
      <c r="F35" s="39" t="s">
        <v>77</v>
      </c>
      <c r="G35" s="41"/>
      <c r="H35" s="39" t="s">
        <v>367</v>
      </c>
      <c r="I35" s="40"/>
      <c r="J35" s="40"/>
      <c r="K35" s="40"/>
      <c r="L35" s="40"/>
      <c r="M35" s="41"/>
    </row>
    <row r="36" spans="2:14" s="15" customFormat="1" ht="57" x14ac:dyDescent="0.25">
      <c r="B36" s="16" t="s">
        <v>78</v>
      </c>
      <c r="C36" s="16" t="s">
        <v>79</v>
      </c>
      <c r="D36" s="39"/>
      <c r="E36" s="41"/>
      <c r="F36" s="39" t="s">
        <v>80</v>
      </c>
      <c r="G36" s="41"/>
      <c r="H36" s="39" t="s">
        <v>81</v>
      </c>
      <c r="I36" s="40"/>
      <c r="J36" s="40"/>
      <c r="K36" s="40"/>
      <c r="L36" s="40"/>
      <c r="M36" s="41"/>
    </row>
    <row r="37" spans="2:14" s="15" customFormat="1" ht="108" customHeight="1" x14ac:dyDescent="0.25">
      <c r="B37" s="16" t="s">
        <v>82</v>
      </c>
      <c r="C37" s="16" t="s">
        <v>66</v>
      </c>
      <c r="D37" s="39"/>
      <c r="E37" s="41"/>
      <c r="F37" s="39" t="s">
        <v>69</v>
      </c>
      <c r="G37" s="41"/>
      <c r="H37" s="39" t="s">
        <v>368</v>
      </c>
      <c r="I37" s="40"/>
      <c r="J37" s="40"/>
      <c r="K37" s="40"/>
      <c r="L37" s="40"/>
      <c r="M37" s="41"/>
    </row>
    <row r="38" spans="2:14" s="15" customFormat="1" ht="28.5" x14ac:dyDescent="0.25">
      <c r="B38" s="16" t="s">
        <v>83</v>
      </c>
      <c r="C38" s="16"/>
      <c r="D38" s="39"/>
      <c r="E38" s="41"/>
      <c r="F38" s="39"/>
      <c r="G38" s="41"/>
      <c r="H38" s="39"/>
      <c r="I38" s="40"/>
      <c r="J38" s="40"/>
      <c r="K38" s="40"/>
      <c r="L38" s="40"/>
      <c r="M38" s="41"/>
    </row>
    <row r="39" spans="2:14" ht="17.649999999999999" customHeight="1" x14ac:dyDescent="0.25"/>
    <row r="40" spans="2:14" ht="17.100000000000001" customHeight="1" x14ac:dyDescent="0.25">
      <c r="B40" s="49" t="s">
        <v>84</v>
      </c>
      <c r="C40" s="35"/>
      <c r="D40" s="35"/>
      <c r="E40" s="35"/>
      <c r="F40" s="35"/>
      <c r="G40" s="35"/>
      <c r="H40" s="35"/>
      <c r="I40" s="35"/>
      <c r="J40" s="35"/>
      <c r="K40" s="35"/>
      <c r="L40" s="35"/>
      <c r="M40" s="35"/>
      <c r="N40" s="36"/>
    </row>
    <row r="41" spans="2:14" ht="17.100000000000001" customHeight="1" x14ac:dyDescent="0.25">
      <c r="B41" s="50" t="s">
        <v>85</v>
      </c>
      <c r="C41" s="35"/>
      <c r="D41" s="35"/>
      <c r="E41" s="35"/>
      <c r="F41" s="35"/>
      <c r="G41" s="35"/>
      <c r="H41" s="35"/>
      <c r="I41" s="35"/>
      <c r="J41" s="35"/>
      <c r="K41" s="35"/>
      <c r="L41" s="35"/>
      <c r="M41" s="35"/>
      <c r="N41" s="36"/>
    </row>
    <row r="42" spans="2:14" s="15" customFormat="1" ht="90" customHeight="1" x14ac:dyDescent="0.25">
      <c r="B42" s="39" t="s">
        <v>369</v>
      </c>
      <c r="C42" s="40"/>
      <c r="D42" s="40"/>
      <c r="E42" s="40"/>
      <c r="F42" s="40"/>
      <c r="G42" s="40"/>
      <c r="H42" s="40"/>
      <c r="I42" s="40"/>
      <c r="J42" s="40"/>
      <c r="K42" s="40"/>
      <c r="L42" s="40"/>
      <c r="M42" s="40"/>
      <c r="N42" s="41"/>
    </row>
    <row r="43" spans="2:14" ht="18.2" customHeight="1" x14ac:dyDescent="0.25"/>
    <row r="44" spans="2:14" ht="18" customHeight="1" x14ac:dyDescent="0.25">
      <c r="B44" s="49" t="s">
        <v>86</v>
      </c>
      <c r="C44" s="35"/>
      <c r="D44" s="35"/>
      <c r="E44" s="35"/>
      <c r="F44" s="35"/>
      <c r="G44" s="35"/>
      <c r="H44" s="35"/>
      <c r="I44" s="35"/>
      <c r="J44" s="35"/>
      <c r="K44" s="35"/>
      <c r="L44" s="36"/>
    </row>
    <row r="45" spans="2:14" ht="18" customHeight="1" x14ac:dyDescent="0.25">
      <c r="B45" s="50" t="s">
        <v>87</v>
      </c>
      <c r="C45" s="35"/>
      <c r="D45" s="35"/>
      <c r="E45" s="35"/>
      <c r="F45" s="35"/>
      <c r="G45" s="35"/>
      <c r="H45" s="35"/>
      <c r="I45" s="35"/>
      <c r="J45" s="35"/>
      <c r="K45" s="35"/>
      <c r="L45" s="36"/>
    </row>
    <row r="46" spans="2:14" ht="43.5" customHeight="1" x14ac:dyDescent="0.25">
      <c r="B46" s="39" t="s">
        <v>88</v>
      </c>
      <c r="C46" s="40"/>
      <c r="D46" s="40"/>
      <c r="E46" s="40"/>
      <c r="F46" s="40"/>
      <c r="G46" s="40"/>
      <c r="H46" s="40"/>
      <c r="I46" s="40"/>
      <c r="J46" s="40"/>
      <c r="K46" s="40"/>
      <c r="L46" s="41"/>
    </row>
    <row r="47" spans="2:14" ht="0" hidden="1" customHeight="1" x14ac:dyDescent="0.25"/>
    <row r="48" spans="2:14" ht="17.850000000000001" customHeight="1" x14ac:dyDescent="0.25"/>
    <row r="49" spans="2:12" ht="17.100000000000001" customHeight="1" x14ac:dyDescent="0.25">
      <c r="B49" s="49" t="s">
        <v>89</v>
      </c>
      <c r="C49" s="35"/>
      <c r="D49" s="35"/>
      <c r="E49" s="35"/>
      <c r="F49" s="35"/>
      <c r="G49" s="35"/>
      <c r="H49" s="35"/>
      <c r="I49" s="35"/>
      <c r="J49" s="35"/>
      <c r="K49" s="35"/>
      <c r="L49" s="36"/>
    </row>
    <row r="50" spans="2:12" ht="17.100000000000001" customHeight="1" x14ac:dyDescent="0.25">
      <c r="B50" s="50" t="s">
        <v>90</v>
      </c>
      <c r="C50" s="35"/>
      <c r="D50" s="35"/>
      <c r="E50" s="35"/>
      <c r="F50" s="35"/>
      <c r="G50" s="35"/>
      <c r="H50" s="35"/>
      <c r="I50" s="35"/>
      <c r="J50" s="35"/>
      <c r="K50" s="35"/>
      <c r="L50" s="36"/>
    </row>
    <row r="51" spans="2:12" s="15" customFormat="1" ht="48.75" customHeight="1" x14ac:dyDescent="0.25">
      <c r="B51" s="39" t="s">
        <v>370</v>
      </c>
      <c r="C51" s="40"/>
      <c r="D51" s="40"/>
      <c r="E51" s="40"/>
      <c r="F51" s="40"/>
      <c r="G51" s="40"/>
      <c r="H51" s="40"/>
      <c r="I51" s="40"/>
      <c r="J51" s="40"/>
      <c r="K51" s="40"/>
      <c r="L51" s="41"/>
    </row>
    <row r="52" spans="2:12" ht="7.5" customHeight="1" x14ac:dyDescent="0.25"/>
  </sheetData>
  <mergeCells count="69">
    <mergeCell ref="B50:L50"/>
    <mergeCell ref="B51:L51"/>
    <mergeCell ref="B42:N42"/>
    <mergeCell ref="B44:L44"/>
    <mergeCell ref="B45:L45"/>
    <mergeCell ref="B46:L46"/>
    <mergeCell ref="B49:L49"/>
    <mergeCell ref="D38:E38"/>
    <mergeCell ref="F38:G38"/>
    <mergeCell ref="H38:M38"/>
    <mergeCell ref="B40:N40"/>
    <mergeCell ref="B41:N41"/>
    <mergeCell ref="D36:E36"/>
    <mergeCell ref="F36:G36"/>
    <mergeCell ref="H36:M36"/>
    <mergeCell ref="D37:E37"/>
    <mergeCell ref="F37:G37"/>
    <mergeCell ref="H37:M37"/>
    <mergeCell ref="D34:E34"/>
    <mergeCell ref="F34:G34"/>
    <mergeCell ref="H34:M34"/>
    <mergeCell ref="D35:E35"/>
    <mergeCell ref="F35:G35"/>
    <mergeCell ref="H35:M35"/>
    <mergeCell ref="D32:E32"/>
    <mergeCell ref="F32:G32"/>
    <mergeCell ref="H32:M32"/>
    <mergeCell ref="D33:E33"/>
    <mergeCell ref="F33:G33"/>
    <mergeCell ref="H33:M33"/>
    <mergeCell ref="D30:E30"/>
    <mergeCell ref="F30:G30"/>
    <mergeCell ref="H30:M30"/>
    <mergeCell ref="D31:E31"/>
    <mergeCell ref="F31:G31"/>
    <mergeCell ref="H31:M31"/>
    <mergeCell ref="D28:E28"/>
    <mergeCell ref="F28:G28"/>
    <mergeCell ref="H28:M28"/>
    <mergeCell ref="D29:E29"/>
    <mergeCell ref="F29:G29"/>
    <mergeCell ref="H29:M29"/>
    <mergeCell ref="D26:E26"/>
    <mergeCell ref="F26:G26"/>
    <mergeCell ref="H26:M26"/>
    <mergeCell ref="D27:E27"/>
    <mergeCell ref="F27:G27"/>
    <mergeCell ref="H27:M27"/>
    <mergeCell ref="B20:N20"/>
    <mergeCell ref="B21:N21"/>
    <mergeCell ref="B22:N22"/>
    <mergeCell ref="B24:M24"/>
    <mergeCell ref="B25:M25"/>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pageMargins left="0.78739999999999999" right="0.78739999999999999" top="0.78739999999999999" bottom="1.53027007874016" header="0.78739999999999999" footer="0.78739999999999999"/>
  <pageSetup paperSize="9" scale="65" orientation="landscape" horizontalDpi="300" verticalDpi="300" r:id="rId1"/>
  <headerFooter alignWithMargins="0">
    <oddFooter>&amp;L&amp;"Arial,Regular"&amp;11 Public Sector Climate Change Duties 2019  Summary Report: NHS Grampian</oddFooter>
  </headerFooter>
  <rowBreaks count="3" manualBreakCount="3">
    <brk id="12" max="12" man="1"/>
    <brk id="22" max="12" man="1"/>
    <brk id="42" max="12"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15"/>
  <sheetViews>
    <sheetView showGridLines="0" zoomScaleNormal="100" workbookViewId="0">
      <pane ySplit="2" topLeftCell="A67" activePane="bottomLeft" state="frozen"/>
      <selection pane="bottomLeft" activeCell="AO14" sqref="AO14:BH14"/>
    </sheetView>
  </sheetViews>
  <sheetFormatPr defaultRowHeight="15" x14ac:dyDescent="0.25"/>
  <cols>
    <col min="1" max="1" width="8.140625" customWidth="1"/>
    <col min="2" max="2" width="15.855468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140625"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570312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140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10.425781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140625" customWidth="1"/>
    <col min="53" max="53" width="0" hidden="1" customWidth="1"/>
    <col min="54" max="54" width="1.140625" customWidth="1"/>
    <col min="55" max="55" width="1.5703125" customWidth="1"/>
    <col min="56" max="56" width="4.5703125" customWidth="1"/>
    <col min="57" max="57" width="0.5703125" customWidth="1"/>
    <col min="58" max="58" width="2.570312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140625" customWidth="1"/>
    <col min="70" max="70" width="2.5703125" customWidth="1"/>
    <col min="71" max="71" width="0" hidden="1" customWidth="1"/>
    <col min="72" max="72" width="46.140625" customWidth="1"/>
    <col min="73" max="73" width="123.85546875" customWidth="1"/>
  </cols>
  <sheetData>
    <row r="1" spans="2:70" ht="22.7" customHeight="1" x14ac:dyDescent="0.25">
      <c r="B1" s="32" t="s">
        <v>354</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row>
    <row r="2" spans="2:70" ht="8.1" customHeight="1" x14ac:dyDescent="0.25"/>
    <row r="3" spans="2:70" ht="5.85" customHeight="1" x14ac:dyDescent="0.25"/>
    <row r="4" spans="2:70" ht="24.75" customHeight="1" x14ac:dyDescent="0.25">
      <c r="B4" s="33" t="s">
        <v>91</v>
      </c>
      <c r="C4" s="31"/>
      <c r="D4" s="31"/>
      <c r="E4" s="31"/>
      <c r="F4" s="31"/>
      <c r="G4" s="31"/>
      <c r="H4" s="31"/>
      <c r="I4" s="31"/>
      <c r="J4" s="31"/>
      <c r="K4" s="31"/>
      <c r="L4" s="31"/>
      <c r="M4" s="31"/>
      <c r="N4" s="31"/>
      <c r="O4" s="31"/>
      <c r="P4" s="31"/>
      <c r="Q4" s="31"/>
      <c r="R4" s="31"/>
      <c r="S4" s="31"/>
    </row>
    <row r="5" spans="2:70" ht="15.6" customHeight="1" x14ac:dyDescent="0.25"/>
    <row r="6" spans="2:70" ht="17.100000000000001" customHeight="1" x14ac:dyDescent="0.25">
      <c r="B6" s="54" t="s">
        <v>92</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6"/>
    </row>
    <row r="7" spans="2:70" ht="76.5" customHeight="1" x14ac:dyDescent="0.25">
      <c r="B7" s="55" t="s">
        <v>93</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6"/>
    </row>
    <row r="8" spans="2:70" x14ac:dyDescent="0.25">
      <c r="B8" s="54" t="s">
        <v>94</v>
      </c>
      <c r="C8" s="35"/>
      <c r="D8" s="36"/>
      <c r="E8" s="9" t="s">
        <v>95</v>
      </c>
      <c r="F8" s="54" t="s">
        <v>96</v>
      </c>
      <c r="G8" s="35"/>
      <c r="H8" s="35"/>
      <c r="I8" s="35"/>
      <c r="J8" s="35"/>
      <c r="K8" s="35"/>
      <c r="L8" s="35"/>
      <c r="M8" s="36"/>
      <c r="N8" s="54" t="s">
        <v>97</v>
      </c>
      <c r="O8" s="35"/>
      <c r="P8" s="35"/>
      <c r="Q8" s="36"/>
      <c r="R8" s="54" t="s">
        <v>98</v>
      </c>
      <c r="S8" s="35"/>
      <c r="T8" s="35"/>
      <c r="U8" s="35"/>
      <c r="V8" s="35"/>
      <c r="W8" s="35"/>
      <c r="X8" s="35"/>
      <c r="Y8" s="36"/>
      <c r="Z8" s="54" t="s">
        <v>99</v>
      </c>
      <c r="AA8" s="35"/>
      <c r="AB8" s="35"/>
      <c r="AC8" s="35"/>
      <c r="AD8" s="35"/>
      <c r="AE8" s="35"/>
      <c r="AF8" s="35"/>
      <c r="AG8" s="35"/>
      <c r="AH8" s="36"/>
      <c r="AI8" s="54" t="s">
        <v>100</v>
      </c>
      <c r="AJ8" s="35"/>
      <c r="AK8" s="35"/>
      <c r="AL8" s="35"/>
      <c r="AM8" s="35"/>
      <c r="AN8" s="36"/>
      <c r="AO8" s="54" t="s">
        <v>21</v>
      </c>
      <c r="AP8" s="35"/>
      <c r="AQ8" s="35"/>
      <c r="AR8" s="35"/>
      <c r="AS8" s="35"/>
      <c r="AT8" s="35"/>
      <c r="AU8" s="35"/>
      <c r="AV8" s="35"/>
      <c r="AW8" s="35"/>
      <c r="AX8" s="35"/>
      <c r="AY8" s="35"/>
      <c r="AZ8" s="35"/>
      <c r="BA8" s="35"/>
      <c r="BB8" s="35"/>
      <c r="BC8" s="35"/>
      <c r="BD8" s="35"/>
      <c r="BE8" s="35"/>
      <c r="BF8" s="35"/>
      <c r="BG8" s="35"/>
      <c r="BH8" s="36"/>
    </row>
    <row r="9" spans="2:70" x14ac:dyDescent="0.25">
      <c r="B9" s="37" t="s">
        <v>101</v>
      </c>
      <c r="C9" s="35"/>
      <c r="D9" s="36"/>
      <c r="E9" s="5" t="s">
        <v>102</v>
      </c>
      <c r="F9" s="37">
        <v>62303</v>
      </c>
      <c r="G9" s="35"/>
      <c r="H9" s="35"/>
      <c r="I9" s="35"/>
      <c r="J9" s="35"/>
      <c r="K9" s="35"/>
      <c r="L9" s="35"/>
      <c r="M9" s="36"/>
      <c r="N9" s="37" t="s">
        <v>33</v>
      </c>
      <c r="O9" s="35"/>
      <c r="P9" s="35"/>
      <c r="Q9" s="36"/>
      <c r="R9" s="37">
        <v>175</v>
      </c>
      <c r="S9" s="35"/>
      <c r="T9" s="35"/>
      <c r="U9" s="35"/>
      <c r="V9" s="35"/>
      <c r="W9" s="35"/>
      <c r="X9" s="35"/>
      <c r="Y9" s="36"/>
      <c r="Z9" s="56">
        <f t="shared" ref="Z9:Z12" si="0">SUM(F9:Y9)</f>
        <v>62478</v>
      </c>
      <c r="AA9" s="35"/>
      <c r="AB9" s="35"/>
      <c r="AC9" s="35"/>
      <c r="AD9" s="35"/>
      <c r="AE9" s="35"/>
      <c r="AF9" s="35"/>
      <c r="AG9" s="35"/>
      <c r="AH9" s="36"/>
      <c r="AI9" s="37" t="s">
        <v>103</v>
      </c>
      <c r="AJ9" s="35"/>
      <c r="AK9" s="35"/>
      <c r="AL9" s="35"/>
      <c r="AM9" s="35"/>
      <c r="AN9" s="36"/>
      <c r="AO9" s="37" t="s">
        <v>104</v>
      </c>
      <c r="AP9" s="35"/>
      <c r="AQ9" s="35"/>
      <c r="AR9" s="35"/>
      <c r="AS9" s="35"/>
      <c r="AT9" s="35"/>
      <c r="AU9" s="35"/>
      <c r="AV9" s="35"/>
      <c r="AW9" s="35"/>
      <c r="AX9" s="35"/>
      <c r="AY9" s="35"/>
      <c r="AZ9" s="35"/>
      <c r="BA9" s="35"/>
      <c r="BB9" s="35"/>
      <c r="BC9" s="35"/>
      <c r="BD9" s="35"/>
      <c r="BE9" s="35"/>
      <c r="BF9" s="35"/>
      <c r="BG9" s="35"/>
      <c r="BH9" s="36"/>
    </row>
    <row r="10" spans="2:70" x14ac:dyDescent="0.25">
      <c r="B10" s="37" t="s">
        <v>105</v>
      </c>
      <c r="C10" s="35"/>
      <c r="D10" s="36"/>
      <c r="E10" s="5" t="s">
        <v>106</v>
      </c>
      <c r="F10" s="37">
        <v>59652</v>
      </c>
      <c r="G10" s="35"/>
      <c r="H10" s="35"/>
      <c r="I10" s="35"/>
      <c r="J10" s="35"/>
      <c r="K10" s="35"/>
      <c r="L10" s="35"/>
      <c r="M10" s="36"/>
      <c r="N10" s="37" t="s">
        <v>33</v>
      </c>
      <c r="O10" s="35"/>
      <c r="P10" s="35"/>
      <c r="Q10" s="36"/>
      <c r="R10" s="37">
        <v>608</v>
      </c>
      <c r="S10" s="35"/>
      <c r="T10" s="35"/>
      <c r="U10" s="35"/>
      <c r="V10" s="35"/>
      <c r="W10" s="35"/>
      <c r="X10" s="35"/>
      <c r="Y10" s="36"/>
      <c r="Z10" s="56">
        <f t="shared" si="0"/>
        <v>60260</v>
      </c>
      <c r="AA10" s="35"/>
      <c r="AB10" s="35"/>
      <c r="AC10" s="35"/>
      <c r="AD10" s="35"/>
      <c r="AE10" s="35"/>
      <c r="AF10" s="35"/>
      <c r="AG10" s="35"/>
      <c r="AH10" s="36"/>
      <c r="AI10" s="37" t="s">
        <v>103</v>
      </c>
      <c r="AJ10" s="35"/>
      <c r="AK10" s="35"/>
      <c r="AL10" s="35"/>
      <c r="AM10" s="35"/>
      <c r="AN10" s="36"/>
      <c r="AO10" s="37"/>
      <c r="AP10" s="35"/>
      <c r="AQ10" s="35"/>
      <c r="AR10" s="35"/>
      <c r="AS10" s="35"/>
      <c r="AT10" s="35"/>
      <c r="AU10" s="35"/>
      <c r="AV10" s="35"/>
      <c r="AW10" s="35"/>
      <c r="AX10" s="35"/>
      <c r="AY10" s="35"/>
      <c r="AZ10" s="35"/>
      <c r="BA10" s="35"/>
      <c r="BB10" s="35"/>
      <c r="BC10" s="35"/>
      <c r="BD10" s="35"/>
      <c r="BE10" s="35"/>
      <c r="BF10" s="35"/>
      <c r="BG10" s="35"/>
      <c r="BH10" s="36"/>
    </row>
    <row r="11" spans="2:70" x14ac:dyDescent="0.25">
      <c r="B11" s="37" t="s">
        <v>107</v>
      </c>
      <c r="C11" s="35"/>
      <c r="D11" s="36"/>
      <c r="E11" s="5" t="s">
        <v>108</v>
      </c>
      <c r="F11" s="57">
        <v>55851.56</v>
      </c>
      <c r="G11" s="58"/>
      <c r="H11" s="58"/>
      <c r="I11" s="58"/>
      <c r="J11" s="58"/>
      <c r="K11" s="58"/>
      <c r="L11" s="58"/>
      <c r="M11" s="59"/>
      <c r="N11" s="57" t="s">
        <v>33</v>
      </c>
      <c r="O11" s="58"/>
      <c r="P11" s="58"/>
      <c r="Q11" s="59"/>
      <c r="R11" s="57">
        <v>2433.48</v>
      </c>
      <c r="S11" s="58"/>
      <c r="T11" s="58"/>
      <c r="U11" s="58"/>
      <c r="V11" s="58"/>
      <c r="W11" s="58"/>
      <c r="X11" s="58"/>
      <c r="Y11" s="59"/>
      <c r="Z11" s="56">
        <f t="shared" si="0"/>
        <v>58285.04</v>
      </c>
      <c r="AA11" s="35"/>
      <c r="AB11" s="35"/>
      <c r="AC11" s="35"/>
      <c r="AD11" s="35"/>
      <c r="AE11" s="35"/>
      <c r="AF11" s="35"/>
      <c r="AG11" s="35"/>
      <c r="AH11" s="36"/>
      <c r="AI11" s="37" t="s">
        <v>103</v>
      </c>
      <c r="AJ11" s="35"/>
      <c r="AK11" s="35"/>
      <c r="AL11" s="35"/>
      <c r="AM11" s="35"/>
      <c r="AN11" s="36"/>
      <c r="AO11" s="37" t="s">
        <v>109</v>
      </c>
      <c r="AP11" s="35"/>
      <c r="AQ11" s="35"/>
      <c r="AR11" s="35"/>
      <c r="AS11" s="35"/>
      <c r="AT11" s="35"/>
      <c r="AU11" s="35"/>
      <c r="AV11" s="35"/>
      <c r="AW11" s="35"/>
      <c r="AX11" s="35"/>
      <c r="AY11" s="35"/>
      <c r="AZ11" s="35"/>
      <c r="BA11" s="35"/>
      <c r="BB11" s="35"/>
      <c r="BC11" s="35"/>
      <c r="BD11" s="35"/>
      <c r="BE11" s="35"/>
      <c r="BF11" s="35"/>
      <c r="BG11" s="35"/>
      <c r="BH11" s="36"/>
    </row>
    <row r="12" spans="2:70" x14ac:dyDescent="0.25">
      <c r="B12" s="37" t="s">
        <v>110</v>
      </c>
      <c r="C12" s="35"/>
      <c r="D12" s="36"/>
      <c r="E12" s="5" t="s">
        <v>111</v>
      </c>
      <c r="F12" s="57">
        <v>51902.98</v>
      </c>
      <c r="G12" s="58"/>
      <c r="H12" s="58"/>
      <c r="I12" s="58"/>
      <c r="J12" s="58"/>
      <c r="K12" s="58"/>
      <c r="L12" s="58"/>
      <c r="M12" s="59"/>
      <c r="N12" s="57" t="s">
        <v>33</v>
      </c>
      <c r="O12" s="58"/>
      <c r="P12" s="58"/>
      <c r="Q12" s="59"/>
      <c r="R12" s="57">
        <v>1256.52</v>
      </c>
      <c r="S12" s="58"/>
      <c r="T12" s="58"/>
      <c r="U12" s="58"/>
      <c r="V12" s="58"/>
      <c r="W12" s="58"/>
      <c r="X12" s="58"/>
      <c r="Y12" s="59"/>
      <c r="Z12" s="56">
        <f t="shared" si="0"/>
        <v>53159.5</v>
      </c>
      <c r="AA12" s="35"/>
      <c r="AB12" s="35"/>
      <c r="AC12" s="35"/>
      <c r="AD12" s="35"/>
      <c r="AE12" s="35"/>
      <c r="AF12" s="35"/>
      <c r="AG12" s="35"/>
      <c r="AH12" s="36"/>
      <c r="AI12" s="37" t="s">
        <v>103</v>
      </c>
      <c r="AJ12" s="35"/>
      <c r="AK12" s="35"/>
      <c r="AL12" s="35"/>
      <c r="AM12" s="35"/>
      <c r="AN12" s="36"/>
      <c r="AO12" s="37" t="s">
        <v>112</v>
      </c>
      <c r="AP12" s="35"/>
      <c r="AQ12" s="35"/>
      <c r="AR12" s="35"/>
      <c r="AS12" s="35"/>
      <c r="AT12" s="35"/>
      <c r="AU12" s="35"/>
      <c r="AV12" s="35"/>
      <c r="AW12" s="35"/>
      <c r="AX12" s="35"/>
      <c r="AY12" s="35"/>
      <c r="AZ12" s="35"/>
      <c r="BA12" s="35"/>
      <c r="BB12" s="35"/>
      <c r="BC12" s="35"/>
      <c r="BD12" s="35"/>
      <c r="BE12" s="35"/>
      <c r="BF12" s="35"/>
      <c r="BG12" s="35"/>
      <c r="BH12" s="36"/>
    </row>
    <row r="13" spans="2:70" x14ac:dyDescent="0.25">
      <c r="B13" s="37" t="s">
        <v>113</v>
      </c>
      <c r="C13" s="35"/>
      <c r="D13" s="36"/>
      <c r="E13" s="5" t="s">
        <v>114</v>
      </c>
      <c r="F13" s="57">
        <v>35979.699999999997</v>
      </c>
      <c r="G13" s="58"/>
      <c r="H13" s="58"/>
      <c r="I13" s="58"/>
      <c r="J13" s="58"/>
      <c r="K13" s="58"/>
      <c r="L13" s="58"/>
      <c r="M13" s="59"/>
      <c r="N13" s="57">
        <v>8970.7000000000007</v>
      </c>
      <c r="O13" s="58"/>
      <c r="P13" s="58"/>
      <c r="Q13" s="59"/>
      <c r="R13" s="57">
        <v>2363</v>
      </c>
      <c r="S13" s="58"/>
      <c r="T13" s="58"/>
      <c r="U13" s="58"/>
      <c r="V13" s="58"/>
      <c r="W13" s="58"/>
      <c r="X13" s="58"/>
      <c r="Y13" s="59"/>
      <c r="Z13" s="56">
        <f>SUM(F13:Y13)</f>
        <v>47313.399999999994</v>
      </c>
      <c r="AA13" s="35"/>
      <c r="AB13" s="35"/>
      <c r="AC13" s="35"/>
      <c r="AD13" s="35"/>
      <c r="AE13" s="35"/>
      <c r="AF13" s="35"/>
      <c r="AG13" s="35"/>
      <c r="AH13" s="36"/>
      <c r="AI13" s="37" t="s">
        <v>103</v>
      </c>
      <c r="AJ13" s="35"/>
      <c r="AK13" s="35"/>
      <c r="AL13" s="35"/>
      <c r="AM13" s="35"/>
      <c r="AN13" s="36"/>
      <c r="AO13" s="37"/>
      <c r="AP13" s="35"/>
      <c r="AQ13" s="35"/>
      <c r="AR13" s="35"/>
      <c r="AS13" s="35"/>
      <c r="AT13" s="35"/>
      <c r="AU13" s="35"/>
      <c r="AV13" s="35"/>
      <c r="AW13" s="35"/>
      <c r="AX13" s="35"/>
      <c r="AY13" s="35"/>
      <c r="AZ13" s="35"/>
      <c r="BA13" s="35"/>
      <c r="BB13" s="35"/>
      <c r="BC13" s="35"/>
      <c r="BD13" s="35"/>
      <c r="BE13" s="35"/>
      <c r="BF13" s="35"/>
      <c r="BG13" s="35"/>
      <c r="BH13" s="36"/>
    </row>
    <row r="14" spans="2:70" s="24" customFormat="1" ht="30" customHeight="1" x14ac:dyDescent="0.25">
      <c r="B14" s="39" t="s">
        <v>356</v>
      </c>
      <c r="C14" s="35"/>
      <c r="D14" s="36"/>
      <c r="E14" s="26" t="s">
        <v>357</v>
      </c>
      <c r="F14" s="60">
        <f>BF19+BF22+BF23+BF24</f>
        <v>35863.270977419998</v>
      </c>
      <c r="G14" s="58"/>
      <c r="H14" s="58"/>
      <c r="I14" s="58"/>
      <c r="J14" s="58"/>
      <c r="K14" s="58"/>
      <c r="L14" s="58"/>
      <c r="M14" s="59"/>
      <c r="N14" s="60">
        <v>5295.56</v>
      </c>
      <c r="O14" s="58"/>
      <c r="P14" s="58"/>
      <c r="Q14" s="59"/>
      <c r="R14" s="60">
        <f>BF21+BF25+BF26+BF27+BF28+BF29+BF30+BF31+BF32+BF33+BF34+BF35+BF36+BF37+BF38+BF39+BF40+BF41+BF42+BF43</f>
        <v>2540.6369628009998</v>
      </c>
      <c r="S14" s="58"/>
      <c r="T14" s="58"/>
      <c r="U14" s="58"/>
      <c r="V14" s="58"/>
      <c r="W14" s="58"/>
      <c r="X14" s="58"/>
      <c r="Y14" s="59"/>
      <c r="Z14" s="61">
        <f>SUM(F14:Y14)</f>
        <v>43699.467940220995</v>
      </c>
      <c r="AA14" s="35"/>
      <c r="AB14" s="35"/>
      <c r="AC14" s="35"/>
      <c r="AD14" s="35"/>
      <c r="AE14" s="35"/>
      <c r="AF14" s="35"/>
      <c r="AG14" s="35"/>
      <c r="AH14" s="36"/>
      <c r="AI14" s="39" t="s">
        <v>103</v>
      </c>
      <c r="AJ14" s="35"/>
      <c r="AK14" s="35"/>
      <c r="AL14" s="35"/>
      <c r="AM14" s="35"/>
      <c r="AN14" s="36"/>
      <c r="AO14" s="39" t="s">
        <v>388</v>
      </c>
      <c r="AP14" s="35"/>
      <c r="AQ14" s="35"/>
      <c r="AR14" s="35"/>
      <c r="AS14" s="35"/>
      <c r="AT14" s="35"/>
      <c r="AU14" s="35"/>
      <c r="AV14" s="35"/>
      <c r="AW14" s="35"/>
      <c r="AX14" s="35"/>
      <c r="AY14" s="35"/>
      <c r="AZ14" s="35"/>
      <c r="BA14" s="35"/>
      <c r="BB14" s="35"/>
      <c r="BC14" s="35"/>
      <c r="BD14" s="35"/>
      <c r="BE14" s="35"/>
      <c r="BF14" s="35"/>
      <c r="BG14" s="35"/>
      <c r="BH14" s="36"/>
    </row>
    <row r="15" spans="2:70" ht="17.850000000000001" customHeight="1" x14ac:dyDescent="0.25"/>
    <row r="16" spans="2:70" ht="17.100000000000001" customHeight="1" x14ac:dyDescent="0.25">
      <c r="B16" s="54" t="s">
        <v>115</v>
      </c>
      <c r="C16" s="35"/>
      <c r="D16" s="35"/>
      <c r="E16" s="35"/>
      <c r="F16" s="35"/>
      <c r="G16" s="35"/>
      <c r="H16" s="35"/>
      <c r="I16" s="35"/>
      <c r="J16" s="35"/>
      <c r="K16" s="35"/>
      <c r="L16" s="35"/>
      <c r="M16" s="35"/>
      <c r="N16" s="36"/>
      <c r="O16" s="54" t="s">
        <v>33</v>
      </c>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6"/>
    </row>
    <row r="17" spans="2:70" ht="66" customHeight="1" x14ac:dyDescent="0.25">
      <c r="B17" s="62" t="s">
        <v>116</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4"/>
    </row>
    <row r="18" spans="2:70" ht="44.1" customHeight="1" x14ac:dyDescent="0.25">
      <c r="B18" s="54" t="s">
        <v>99</v>
      </c>
      <c r="C18" s="36"/>
      <c r="D18" s="54" t="s">
        <v>117</v>
      </c>
      <c r="E18" s="35"/>
      <c r="F18" s="35"/>
      <c r="G18" s="35"/>
      <c r="H18" s="35"/>
      <c r="I18" s="35"/>
      <c r="J18" s="35"/>
      <c r="K18" s="35"/>
      <c r="L18" s="35"/>
      <c r="M18" s="35"/>
      <c r="N18" s="36"/>
      <c r="O18" s="54" t="s">
        <v>118</v>
      </c>
      <c r="P18" s="35"/>
      <c r="Q18" s="35"/>
      <c r="R18" s="35"/>
      <c r="S18" s="35"/>
      <c r="T18" s="35"/>
      <c r="U18" s="35"/>
      <c r="V18" s="35"/>
      <c r="W18" s="35"/>
      <c r="X18" s="35"/>
      <c r="Y18" s="35"/>
      <c r="Z18" s="35"/>
      <c r="AA18" s="36"/>
      <c r="AB18" s="54" t="s">
        <v>119</v>
      </c>
      <c r="AC18" s="35"/>
      <c r="AD18" s="35"/>
      <c r="AE18" s="35"/>
      <c r="AF18" s="36"/>
      <c r="AG18" s="54" t="s">
        <v>120</v>
      </c>
      <c r="AH18" s="35"/>
      <c r="AI18" s="35"/>
      <c r="AJ18" s="35"/>
      <c r="AK18" s="35"/>
      <c r="AL18" s="35"/>
      <c r="AM18" s="36"/>
      <c r="AN18" s="54" t="s">
        <v>100</v>
      </c>
      <c r="AO18" s="35"/>
      <c r="AP18" s="35"/>
      <c r="AQ18" s="35"/>
      <c r="AR18" s="36"/>
      <c r="AS18" s="54" t="s">
        <v>121</v>
      </c>
      <c r="AT18" s="35"/>
      <c r="AU18" s="36"/>
      <c r="AV18" s="54" t="s">
        <v>100</v>
      </c>
      <c r="AW18" s="35"/>
      <c r="AX18" s="35"/>
      <c r="AY18" s="35"/>
      <c r="AZ18" s="35"/>
      <c r="BA18" s="35"/>
      <c r="BB18" s="35"/>
      <c r="BC18" s="35"/>
      <c r="BD18" s="35"/>
      <c r="BE18" s="36"/>
      <c r="BF18" s="54" t="s">
        <v>122</v>
      </c>
      <c r="BG18" s="35"/>
      <c r="BH18" s="35"/>
      <c r="BI18" s="35"/>
      <c r="BJ18" s="35"/>
      <c r="BK18" s="36"/>
      <c r="BL18" s="54" t="s">
        <v>21</v>
      </c>
      <c r="BM18" s="35"/>
      <c r="BN18" s="35"/>
      <c r="BO18" s="35"/>
      <c r="BP18" s="35"/>
      <c r="BQ18" s="35"/>
      <c r="BR18" s="36"/>
    </row>
    <row r="19" spans="2:70" x14ac:dyDescent="0.25">
      <c r="B19" s="70">
        <f>SUM(BF19:BK44)</f>
        <v>43699.468869420984</v>
      </c>
      <c r="C19" s="71"/>
      <c r="D19" s="53" t="s">
        <v>33</v>
      </c>
      <c r="E19" s="76"/>
      <c r="F19" s="76"/>
      <c r="G19" s="76"/>
      <c r="H19" s="76"/>
      <c r="I19" s="76"/>
      <c r="J19" s="76"/>
      <c r="K19" s="76"/>
      <c r="L19" s="76"/>
      <c r="M19" s="76"/>
      <c r="N19" s="77"/>
      <c r="O19" s="39" t="s">
        <v>123</v>
      </c>
      <c r="P19" s="35"/>
      <c r="Q19" s="35"/>
      <c r="R19" s="35"/>
      <c r="S19" s="35"/>
      <c r="T19" s="35"/>
      <c r="U19" s="35"/>
      <c r="V19" s="35"/>
      <c r="W19" s="35"/>
      <c r="X19" s="35"/>
      <c r="Y19" s="35"/>
      <c r="Z19" s="35"/>
      <c r="AA19" s="36"/>
      <c r="AB19" s="39" t="s">
        <v>124</v>
      </c>
      <c r="AC19" s="35"/>
      <c r="AD19" s="35"/>
      <c r="AE19" s="35"/>
      <c r="AF19" s="36"/>
      <c r="AG19" s="39">
        <v>189254486</v>
      </c>
      <c r="AH19" s="35"/>
      <c r="AI19" s="35"/>
      <c r="AJ19" s="35"/>
      <c r="AK19" s="35"/>
      <c r="AL19" s="35"/>
      <c r="AM19" s="36"/>
      <c r="AN19" s="39" t="s">
        <v>125</v>
      </c>
      <c r="AO19" s="35"/>
      <c r="AP19" s="35"/>
      <c r="AQ19" s="35"/>
      <c r="AR19" s="36"/>
      <c r="AS19" s="39">
        <v>0.18385000000000001</v>
      </c>
      <c r="AT19" s="35"/>
      <c r="AU19" s="36"/>
      <c r="AV19" s="39" t="s">
        <v>126</v>
      </c>
      <c r="AW19" s="35"/>
      <c r="AX19" s="35"/>
      <c r="AY19" s="35"/>
      <c r="AZ19" s="35"/>
      <c r="BA19" s="35"/>
      <c r="BB19" s="35"/>
      <c r="BC19" s="35"/>
      <c r="BD19" s="35"/>
      <c r="BE19" s="36"/>
      <c r="BF19" s="65">
        <f>(AG19*AS19)/1000</f>
        <v>34794.437251100004</v>
      </c>
      <c r="BG19" s="66"/>
      <c r="BH19" s="66"/>
      <c r="BI19" s="66"/>
      <c r="BJ19" s="66"/>
      <c r="BK19" s="67"/>
      <c r="BL19" s="53"/>
      <c r="BM19" s="47"/>
      <c r="BN19" s="47"/>
      <c r="BO19" s="47"/>
      <c r="BP19" s="47"/>
      <c r="BQ19" s="47"/>
      <c r="BR19" s="48"/>
    </row>
    <row r="20" spans="2:70" x14ac:dyDescent="0.25">
      <c r="B20" s="72"/>
      <c r="C20" s="73"/>
      <c r="D20" s="78"/>
      <c r="E20" s="79"/>
      <c r="F20" s="79"/>
      <c r="G20" s="79"/>
      <c r="H20" s="79"/>
      <c r="I20" s="79"/>
      <c r="J20" s="79"/>
      <c r="K20" s="79"/>
      <c r="L20" s="79"/>
      <c r="M20" s="79"/>
      <c r="N20" s="80"/>
      <c r="O20" s="39" t="s">
        <v>127</v>
      </c>
      <c r="P20" s="35"/>
      <c r="Q20" s="35"/>
      <c r="R20" s="35"/>
      <c r="S20" s="35"/>
      <c r="T20" s="35"/>
      <c r="U20" s="35"/>
      <c r="V20" s="35"/>
      <c r="W20" s="35"/>
      <c r="X20" s="35"/>
      <c r="Y20" s="35"/>
      <c r="Z20" s="35"/>
      <c r="AA20" s="36"/>
      <c r="AB20" s="39" t="s">
        <v>128</v>
      </c>
      <c r="AC20" s="35"/>
      <c r="AD20" s="35"/>
      <c r="AE20" s="35"/>
      <c r="AF20" s="36"/>
      <c r="AG20" s="39">
        <v>20718157</v>
      </c>
      <c r="AH20" s="35"/>
      <c r="AI20" s="35"/>
      <c r="AJ20" s="35"/>
      <c r="AK20" s="35"/>
      <c r="AL20" s="35"/>
      <c r="AM20" s="36"/>
      <c r="AN20" s="39" t="s">
        <v>125</v>
      </c>
      <c r="AO20" s="35"/>
      <c r="AP20" s="35"/>
      <c r="AQ20" s="35"/>
      <c r="AR20" s="36"/>
      <c r="AS20" s="39">
        <v>0.25559999999999999</v>
      </c>
      <c r="AT20" s="35"/>
      <c r="AU20" s="36"/>
      <c r="AV20" s="39" t="s">
        <v>126</v>
      </c>
      <c r="AW20" s="35"/>
      <c r="AX20" s="35"/>
      <c r="AY20" s="35"/>
      <c r="AZ20" s="35"/>
      <c r="BA20" s="35"/>
      <c r="BB20" s="35"/>
      <c r="BC20" s="35"/>
      <c r="BD20" s="35"/>
      <c r="BE20" s="36"/>
      <c r="BF20" s="65">
        <f t="shared" ref="BF20:BF38" si="1">(AG20*AS20)/1000</f>
        <v>5295.5609291999999</v>
      </c>
      <c r="BG20" s="66"/>
      <c r="BH20" s="66"/>
      <c r="BI20" s="66"/>
      <c r="BJ20" s="66"/>
      <c r="BK20" s="67"/>
      <c r="BL20" s="53"/>
      <c r="BM20" s="47"/>
      <c r="BN20" s="47"/>
      <c r="BO20" s="47"/>
      <c r="BP20" s="47"/>
      <c r="BQ20" s="47"/>
      <c r="BR20" s="48"/>
    </row>
    <row r="21" spans="2:70" x14ac:dyDescent="0.25">
      <c r="B21" s="72"/>
      <c r="C21" s="73"/>
      <c r="D21" s="78"/>
      <c r="E21" s="79"/>
      <c r="F21" s="79"/>
      <c r="G21" s="79"/>
      <c r="H21" s="79"/>
      <c r="I21" s="79"/>
      <c r="J21" s="79"/>
      <c r="K21" s="79"/>
      <c r="L21" s="79"/>
      <c r="M21" s="79"/>
      <c r="N21" s="80"/>
      <c r="O21" s="39" t="s">
        <v>129</v>
      </c>
      <c r="P21" s="35"/>
      <c r="Q21" s="35"/>
      <c r="R21" s="35"/>
      <c r="S21" s="35"/>
      <c r="T21" s="35"/>
      <c r="U21" s="35"/>
      <c r="V21" s="35"/>
      <c r="W21" s="35"/>
      <c r="X21" s="35"/>
      <c r="Y21" s="35"/>
      <c r="Z21" s="35"/>
      <c r="AA21" s="36"/>
      <c r="AB21" s="39" t="s">
        <v>130</v>
      </c>
      <c r="AC21" s="35"/>
      <c r="AD21" s="35"/>
      <c r="AE21" s="35"/>
      <c r="AF21" s="36"/>
      <c r="AG21" s="39">
        <v>20718157</v>
      </c>
      <c r="AH21" s="35"/>
      <c r="AI21" s="35"/>
      <c r="AJ21" s="35"/>
      <c r="AK21" s="35"/>
      <c r="AL21" s="35"/>
      <c r="AM21" s="36"/>
      <c r="AN21" s="39" t="s">
        <v>125</v>
      </c>
      <c r="AO21" s="35"/>
      <c r="AP21" s="35"/>
      <c r="AQ21" s="35"/>
      <c r="AR21" s="36"/>
      <c r="AS21" s="39">
        <v>2.1700000000000001E-2</v>
      </c>
      <c r="AT21" s="35"/>
      <c r="AU21" s="36"/>
      <c r="AV21" s="39" t="s">
        <v>126</v>
      </c>
      <c r="AW21" s="35"/>
      <c r="AX21" s="35"/>
      <c r="AY21" s="35"/>
      <c r="AZ21" s="35"/>
      <c r="BA21" s="35"/>
      <c r="BB21" s="35"/>
      <c r="BC21" s="35"/>
      <c r="BD21" s="35"/>
      <c r="BE21" s="36"/>
      <c r="BF21" s="65">
        <f t="shared" si="1"/>
        <v>449.58400690000002</v>
      </c>
      <c r="BG21" s="66"/>
      <c r="BH21" s="66"/>
      <c r="BI21" s="66"/>
      <c r="BJ21" s="66"/>
      <c r="BK21" s="67"/>
      <c r="BL21" s="53"/>
      <c r="BM21" s="47"/>
      <c r="BN21" s="47"/>
      <c r="BO21" s="47"/>
      <c r="BP21" s="47"/>
      <c r="BQ21" s="47"/>
      <c r="BR21" s="48"/>
    </row>
    <row r="22" spans="2:70" s="24" customFormat="1" x14ac:dyDescent="0.25">
      <c r="B22" s="72"/>
      <c r="C22" s="73"/>
      <c r="D22" s="78"/>
      <c r="E22" s="79"/>
      <c r="F22" s="79"/>
      <c r="G22" s="79"/>
      <c r="H22" s="79"/>
      <c r="I22" s="79"/>
      <c r="J22" s="79"/>
      <c r="K22" s="79"/>
      <c r="L22" s="79"/>
      <c r="M22" s="79"/>
      <c r="N22" s="80"/>
      <c r="O22" s="39" t="s">
        <v>131</v>
      </c>
      <c r="P22" s="35"/>
      <c r="Q22" s="35"/>
      <c r="R22" s="35"/>
      <c r="S22" s="35"/>
      <c r="T22" s="35"/>
      <c r="U22" s="35"/>
      <c r="V22" s="35"/>
      <c r="W22" s="35"/>
      <c r="X22" s="35"/>
      <c r="Y22" s="35"/>
      <c r="Z22" s="35"/>
      <c r="AA22" s="36"/>
      <c r="AB22" s="39" t="s">
        <v>124</v>
      </c>
      <c r="AC22" s="35"/>
      <c r="AD22" s="35"/>
      <c r="AE22" s="35"/>
      <c r="AF22" s="36"/>
      <c r="AG22" s="39">
        <v>4685698</v>
      </c>
      <c r="AH22" s="35"/>
      <c r="AI22" s="35"/>
      <c r="AJ22" s="35"/>
      <c r="AK22" s="35"/>
      <c r="AL22" s="35"/>
      <c r="AM22" s="36"/>
      <c r="AN22" s="39" t="s">
        <v>125</v>
      </c>
      <c r="AO22" s="35"/>
      <c r="AP22" s="35"/>
      <c r="AQ22" s="35"/>
      <c r="AR22" s="36"/>
      <c r="AS22" s="39">
        <v>1.545E-2</v>
      </c>
      <c r="AT22" s="35"/>
      <c r="AU22" s="36"/>
      <c r="AV22" s="39" t="s">
        <v>126</v>
      </c>
      <c r="AW22" s="35"/>
      <c r="AX22" s="35"/>
      <c r="AY22" s="35"/>
      <c r="AZ22" s="35"/>
      <c r="BA22" s="35"/>
      <c r="BB22" s="35"/>
      <c r="BC22" s="35"/>
      <c r="BD22" s="35"/>
      <c r="BE22" s="36"/>
      <c r="BF22" s="65">
        <f t="shared" si="1"/>
        <v>72.394034099999999</v>
      </c>
      <c r="BG22" s="66"/>
      <c r="BH22" s="66"/>
      <c r="BI22" s="66"/>
      <c r="BJ22" s="66"/>
      <c r="BK22" s="67"/>
      <c r="BL22" s="39"/>
      <c r="BM22" s="35"/>
      <c r="BN22" s="35"/>
      <c r="BO22" s="35"/>
      <c r="BP22" s="35"/>
      <c r="BQ22" s="35"/>
      <c r="BR22" s="36"/>
    </row>
    <row r="23" spans="2:70" s="19" customFormat="1" x14ac:dyDescent="0.25">
      <c r="B23" s="72"/>
      <c r="C23" s="73"/>
      <c r="D23" s="78"/>
      <c r="E23" s="79"/>
      <c r="F23" s="79"/>
      <c r="G23" s="79"/>
      <c r="H23" s="79"/>
      <c r="I23" s="79"/>
      <c r="J23" s="79"/>
      <c r="K23" s="79"/>
      <c r="L23" s="79"/>
      <c r="M23" s="79"/>
      <c r="N23" s="80"/>
      <c r="O23" s="39" t="s">
        <v>132</v>
      </c>
      <c r="P23" s="35"/>
      <c r="Q23" s="35"/>
      <c r="R23" s="35"/>
      <c r="S23" s="35"/>
      <c r="T23" s="35"/>
      <c r="U23" s="35"/>
      <c r="V23" s="35"/>
      <c r="W23" s="35"/>
      <c r="X23" s="35"/>
      <c r="Y23" s="35"/>
      <c r="Z23" s="35"/>
      <c r="AA23" s="36"/>
      <c r="AB23" s="39" t="s">
        <v>124</v>
      </c>
      <c r="AC23" s="35"/>
      <c r="AD23" s="35"/>
      <c r="AE23" s="35"/>
      <c r="AF23" s="36"/>
      <c r="AG23" s="39">
        <v>3689297</v>
      </c>
      <c r="AH23" s="35"/>
      <c r="AI23" s="35"/>
      <c r="AJ23" s="35"/>
      <c r="AK23" s="35"/>
      <c r="AL23" s="35"/>
      <c r="AM23" s="36"/>
      <c r="AN23" s="39" t="s">
        <v>125</v>
      </c>
      <c r="AO23" s="35"/>
      <c r="AP23" s="35"/>
      <c r="AQ23" s="35"/>
      <c r="AR23" s="36"/>
      <c r="AS23" s="39">
        <v>0.25675999999999999</v>
      </c>
      <c r="AT23" s="35"/>
      <c r="AU23" s="36"/>
      <c r="AV23" s="39" t="s">
        <v>126</v>
      </c>
      <c r="AW23" s="35"/>
      <c r="AX23" s="35"/>
      <c r="AY23" s="35"/>
      <c r="AZ23" s="35"/>
      <c r="BA23" s="35"/>
      <c r="BB23" s="35"/>
      <c r="BC23" s="35"/>
      <c r="BD23" s="35"/>
      <c r="BE23" s="36"/>
      <c r="BF23" s="65">
        <f t="shared" si="1"/>
        <v>947.26389772000005</v>
      </c>
      <c r="BG23" s="66"/>
      <c r="BH23" s="66"/>
      <c r="BI23" s="66"/>
      <c r="BJ23" s="66"/>
      <c r="BK23" s="67"/>
      <c r="BL23" s="39"/>
      <c r="BM23" s="35"/>
      <c r="BN23" s="35"/>
      <c r="BO23" s="35"/>
      <c r="BP23" s="35"/>
      <c r="BQ23" s="35"/>
      <c r="BR23" s="36"/>
    </row>
    <row r="24" spans="2:70" s="19" customFormat="1" x14ac:dyDescent="0.25">
      <c r="B24" s="72"/>
      <c r="C24" s="73"/>
      <c r="D24" s="78"/>
      <c r="E24" s="79"/>
      <c r="F24" s="79"/>
      <c r="G24" s="79"/>
      <c r="H24" s="79"/>
      <c r="I24" s="79"/>
      <c r="J24" s="79"/>
      <c r="K24" s="79"/>
      <c r="L24" s="79"/>
      <c r="M24" s="79"/>
      <c r="N24" s="80"/>
      <c r="O24" s="39" t="s">
        <v>133</v>
      </c>
      <c r="P24" s="35"/>
      <c r="Q24" s="35"/>
      <c r="R24" s="35"/>
      <c r="S24" s="35"/>
      <c r="T24" s="35"/>
      <c r="U24" s="35"/>
      <c r="V24" s="35"/>
      <c r="W24" s="35"/>
      <c r="X24" s="35"/>
      <c r="Y24" s="35"/>
      <c r="Z24" s="35"/>
      <c r="AA24" s="36"/>
      <c r="AB24" s="39" t="s">
        <v>124</v>
      </c>
      <c r="AC24" s="35"/>
      <c r="AD24" s="35"/>
      <c r="AE24" s="35"/>
      <c r="AF24" s="36"/>
      <c r="AG24" s="39">
        <v>199294</v>
      </c>
      <c r="AH24" s="35"/>
      <c r="AI24" s="35"/>
      <c r="AJ24" s="35"/>
      <c r="AK24" s="35"/>
      <c r="AL24" s="35"/>
      <c r="AM24" s="36"/>
      <c r="AN24" s="39" t="s">
        <v>125</v>
      </c>
      <c r="AO24" s="35"/>
      <c r="AP24" s="35"/>
      <c r="AQ24" s="35"/>
      <c r="AR24" s="36"/>
      <c r="AS24" s="39">
        <v>0.24675</v>
      </c>
      <c r="AT24" s="35"/>
      <c r="AU24" s="36"/>
      <c r="AV24" s="39" t="s">
        <v>126</v>
      </c>
      <c r="AW24" s="35"/>
      <c r="AX24" s="35"/>
      <c r="AY24" s="35"/>
      <c r="AZ24" s="35"/>
      <c r="BA24" s="35"/>
      <c r="BB24" s="35"/>
      <c r="BC24" s="35"/>
      <c r="BD24" s="35"/>
      <c r="BE24" s="36"/>
      <c r="BF24" s="65">
        <f t="shared" si="1"/>
        <v>49.175794499999995</v>
      </c>
      <c r="BG24" s="66"/>
      <c r="BH24" s="66"/>
      <c r="BI24" s="66"/>
      <c r="BJ24" s="66"/>
      <c r="BK24" s="67"/>
      <c r="BL24" s="39"/>
      <c r="BM24" s="35"/>
      <c r="BN24" s="35"/>
      <c r="BO24" s="35"/>
      <c r="BP24" s="35"/>
      <c r="BQ24" s="35"/>
      <c r="BR24" s="36"/>
    </row>
    <row r="25" spans="2:70" x14ac:dyDescent="0.25">
      <c r="B25" s="72"/>
      <c r="C25" s="73"/>
      <c r="D25" s="78"/>
      <c r="E25" s="79"/>
      <c r="F25" s="79"/>
      <c r="G25" s="79"/>
      <c r="H25" s="79"/>
      <c r="I25" s="79"/>
      <c r="J25" s="79"/>
      <c r="K25" s="79"/>
      <c r="L25" s="79"/>
      <c r="M25" s="79"/>
      <c r="N25" s="80"/>
      <c r="O25" s="39" t="s">
        <v>134</v>
      </c>
      <c r="P25" s="35"/>
      <c r="Q25" s="35"/>
      <c r="R25" s="35"/>
      <c r="S25" s="35"/>
      <c r="T25" s="35"/>
      <c r="U25" s="35"/>
      <c r="V25" s="35"/>
      <c r="W25" s="35"/>
      <c r="X25" s="35"/>
      <c r="Y25" s="35"/>
      <c r="Z25" s="35"/>
      <c r="AA25" s="36"/>
      <c r="AB25" s="39" t="s">
        <v>130</v>
      </c>
      <c r="AC25" s="35"/>
      <c r="AD25" s="35"/>
      <c r="AE25" s="35"/>
      <c r="AF25" s="36"/>
      <c r="AG25" s="39">
        <v>467283</v>
      </c>
      <c r="AH25" s="35"/>
      <c r="AI25" s="35"/>
      <c r="AJ25" s="35"/>
      <c r="AK25" s="35"/>
      <c r="AL25" s="35"/>
      <c r="AM25" s="36"/>
      <c r="AN25" s="39" t="s">
        <v>135</v>
      </c>
      <c r="AO25" s="35"/>
      <c r="AP25" s="35"/>
      <c r="AQ25" s="35"/>
      <c r="AR25" s="36"/>
      <c r="AS25" s="39">
        <v>0.34399999999999997</v>
      </c>
      <c r="AT25" s="35"/>
      <c r="AU25" s="36"/>
      <c r="AV25" s="39" t="s">
        <v>136</v>
      </c>
      <c r="AW25" s="35"/>
      <c r="AX25" s="35"/>
      <c r="AY25" s="35"/>
      <c r="AZ25" s="35"/>
      <c r="BA25" s="35"/>
      <c r="BB25" s="35"/>
      <c r="BC25" s="35"/>
      <c r="BD25" s="35"/>
      <c r="BE25" s="36"/>
      <c r="BF25" s="65">
        <f t="shared" si="1"/>
        <v>160.745352</v>
      </c>
      <c r="BG25" s="66"/>
      <c r="BH25" s="66"/>
      <c r="BI25" s="66"/>
      <c r="BJ25" s="66"/>
      <c r="BK25" s="67"/>
      <c r="BL25" s="53"/>
      <c r="BM25" s="47"/>
      <c r="BN25" s="47"/>
      <c r="BO25" s="47"/>
      <c r="BP25" s="47"/>
      <c r="BQ25" s="47"/>
      <c r="BR25" s="48"/>
    </row>
    <row r="26" spans="2:70" x14ac:dyDescent="0.25">
      <c r="B26" s="72"/>
      <c r="C26" s="73"/>
      <c r="D26" s="78"/>
      <c r="E26" s="79"/>
      <c r="F26" s="79"/>
      <c r="G26" s="79"/>
      <c r="H26" s="79"/>
      <c r="I26" s="79"/>
      <c r="J26" s="79"/>
      <c r="K26" s="79"/>
      <c r="L26" s="79"/>
      <c r="M26" s="79"/>
      <c r="N26" s="80"/>
      <c r="O26" s="39" t="s">
        <v>137</v>
      </c>
      <c r="P26" s="35"/>
      <c r="Q26" s="35"/>
      <c r="R26" s="35"/>
      <c r="S26" s="35"/>
      <c r="T26" s="35"/>
      <c r="U26" s="35"/>
      <c r="V26" s="35"/>
      <c r="W26" s="35"/>
      <c r="X26" s="35"/>
      <c r="Y26" s="35"/>
      <c r="Z26" s="35"/>
      <c r="AA26" s="36"/>
      <c r="AB26" s="39" t="s">
        <v>130</v>
      </c>
      <c r="AC26" s="35"/>
      <c r="AD26" s="35"/>
      <c r="AE26" s="35"/>
      <c r="AF26" s="36"/>
      <c r="AG26" s="60">
        <f>AG25*0.95</f>
        <v>443918.85</v>
      </c>
      <c r="AH26" s="58"/>
      <c r="AI26" s="58"/>
      <c r="AJ26" s="58"/>
      <c r="AK26" s="58"/>
      <c r="AL26" s="58"/>
      <c r="AM26" s="59"/>
      <c r="AN26" s="39" t="s">
        <v>135</v>
      </c>
      <c r="AO26" s="35"/>
      <c r="AP26" s="35"/>
      <c r="AQ26" s="35"/>
      <c r="AR26" s="36"/>
      <c r="AS26" s="39">
        <v>0.70799999999999996</v>
      </c>
      <c r="AT26" s="35"/>
      <c r="AU26" s="36"/>
      <c r="AV26" s="39" t="s">
        <v>136</v>
      </c>
      <c r="AW26" s="35"/>
      <c r="AX26" s="35"/>
      <c r="AY26" s="35"/>
      <c r="AZ26" s="35"/>
      <c r="BA26" s="35"/>
      <c r="BB26" s="35"/>
      <c r="BC26" s="35"/>
      <c r="BD26" s="35"/>
      <c r="BE26" s="36"/>
      <c r="BF26" s="65">
        <f t="shared" si="1"/>
        <v>314.29454579999998</v>
      </c>
      <c r="BG26" s="66"/>
      <c r="BH26" s="66"/>
      <c r="BI26" s="66"/>
      <c r="BJ26" s="66"/>
      <c r="BK26" s="67"/>
      <c r="BL26" s="53"/>
      <c r="BM26" s="47"/>
      <c r="BN26" s="47"/>
      <c r="BO26" s="47"/>
      <c r="BP26" s="47"/>
      <c r="BQ26" s="47"/>
      <c r="BR26" s="48"/>
    </row>
    <row r="27" spans="2:70" x14ac:dyDescent="0.25">
      <c r="B27" s="72"/>
      <c r="C27" s="73"/>
      <c r="D27" s="78"/>
      <c r="E27" s="79"/>
      <c r="F27" s="79"/>
      <c r="G27" s="79"/>
      <c r="H27" s="79"/>
      <c r="I27" s="79"/>
      <c r="J27" s="79"/>
      <c r="K27" s="79"/>
      <c r="L27" s="79"/>
      <c r="M27" s="79"/>
      <c r="N27" s="80"/>
      <c r="O27" s="39" t="s">
        <v>138</v>
      </c>
      <c r="P27" s="35"/>
      <c r="Q27" s="35"/>
      <c r="R27" s="35"/>
      <c r="S27" s="35"/>
      <c r="T27" s="35"/>
      <c r="U27" s="35"/>
      <c r="V27" s="35"/>
      <c r="W27" s="35"/>
      <c r="X27" s="35"/>
      <c r="Y27" s="35"/>
      <c r="Z27" s="35"/>
      <c r="AA27" s="36"/>
      <c r="AB27" s="39" t="s">
        <v>130</v>
      </c>
      <c r="AC27" s="35"/>
      <c r="AD27" s="35"/>
      <c r="AE27" s="35"/>
      <c r="AF27" s="36"/>
      <c r="AG27" s="39">
        <v>1.1000000000000001</v>
      </c>
      <c r="AH27" s="35"/>
      <c r="AI27" s="35"/>
      <c r="AJ27" s="35"/>
      <c r="AK27" s="35"/>
      <c r="AL27" s="35"/>
      <c r="AM27" s="36"/>
      <c r="AN27" s="39" t="s">
        <v>139</v>
      </c>
      <c r="AO27" s="35"/>
      <c r="AP27" s="35"/>
      <c r="AQ27" s="35"/>
      <c r="AR27" s="36"/>
      <c r="AS27" s="39">
        <v>21.317</v>
      </c>
      <c r="AT27" s="35"/>
      <c r="AU27" s="36"/>
      <c r="AV27" s="39" t="s">
        <v>140</v>
      </c>
      <c r="AW27" s="35"/>
      <c r="AX27" s="35"/>
      <c r="AY27" s="35"/>
      <c r="AZ27" s="35"/>
      <c r="BA27" s="35"/>
      <c r="BB27" s="35"/>
      <c r="BC27" s="35"/>
      <c r="BD27" s="35"/>
      <c r="BE27" s="36"/>
      <c r="BF27" s="65">
        <f t="shared" si="1"/>
        <v>2.3448700000000003E-2</v>
      </c>
      <c r="BG27" s="66"/>
      <c r="BH27" s="66"/>
      <c r="BI27" s="66"/>
      <c r="BJ27" s="66"/>
      <c r="BK27" s="67"/>
      <c r="BL27" s="53"/>
      <c r="BM27" s="47"/>
      <c r="BN27" s="47"/>
      <c r="BO27" s="47"/>
      <c r="BP27" s="47"/>
      <c r="BQ27" s="47"/>
      <c r="BR27" s="48"/>
    </row>
    <row r="28" spans="2:70" x14ac:dyDescent="0.25">
      <c r="B28" s="72"/>
      <c r="C28" s="73"/>
      <c r="D28" s="78"/>
      <c r="E28" s="79"/>
      <c r="F28" s="79"/>
      <c r="G28" s="79"/>
      <c r="H28" s="79"/>
      <c r="I28" s="79"/>
      <c r="J28" s="79"/>
      <c r="K28" s="79"/>
      <c r="L28" s="79"/>
      <c r="M28" s="79"/>
      <c r="N28" s="80"/>
      <c r="O28" s="39" t="s">
        <v>141</v>
      </c>
      <c r="P28" s="35"/>
      <c r="Q28" s="35"/>
      <c r="R28" s="35"/>
      <c r="S28" s="35"/>
      <c r="T28" s="35"/>
      <c r="U28" s="35"/>
      <c r="V28" s="35"/>
      <c r="W28" s="35"/>
      <c r="X28" s="35"/>
      <c r="Y28" s="35"/>
      <c r="Z28" s="35"/>
      <c r="AA28" s="36"/>
      <c r="AB28" s="39" t="s">
        <v>130</v>
      </c>
      <c r="AC28" s="35"/>
      <c r="AD28" s="35"/>
      <c r="AE28" s="35"/>
      <c r="AF28" s="36"/>
      <c r="AG28" s="39">
        <v>146</v>
      </c>
      <c r="AH28" s="35"/>
      <c r="AI28" s="35"/>
      <c r="AJ28" s="35"/>
      <c r="AK28" s="35"/>
      <c r="AL28" s="35"/>
      <c r="AM28" s="36"/>
      <c r="AN28" s="39" t="s">
        <v>139</v>
      </c>
      <c r="AO28" s="35"/>
      <c r="AP28" s="35"/>
      <c r="AQ28" s="35"/>
      <c r="AR28" s="36"/>
      <c r="AS28" s="39">
        <v>21.317</v>
      </c>
      <c r="AT28" s="35"/>
      <c r="AU28" s="36"/>
      <c r="AV28" s="39" t="s">
        <v>140</v>
      </c>
      <c r="AW28" s="35"/>
      <c r="AX28" s="35"/>
      <c r="AY28" s="35"/>
      <c r="AZ28" s="35"/>
      <c r="BA28" s="35"/>
      <c r="BB28" s="35"/>
      <c r="BC28" s="35"/>
      <c r="BD28" s="35"/>
      <c r="BE28" s="36"/>
      <c r="BF28" s="65">
        <f>(AG28*AS29)/1000</f>
        <v>3.4042820000000003</v>
      </c>
      <c r="BG28" s="66"/>
      <c r="BH28" s="66"/>
      <c r="BI28" s="66"/>
      <c r="BJ28" s="66"/>
      <c r="BK28" s="67"/>
      <c r="BL28" s="53"/>
      <c r="BM28" s="47"/>
      <c r="BN28" s="47"/>
      <c r="BO28" s="47"/>
      <c r="BP28" s="47"/>
      <c r="BQ28" s="47"/>
      <c r="BR28" s="48"/>
    </row>
    <row r="29" spans="2:70" s="19" customFormat="1" x14ac:dyDescent="0.25">
      <c r="B29" s="72"/>
      <c r="C29" s="73"/>
      <c r="D29" s="78"/>
      <c r="E29" s="79"/>
      <c r="F29" s="79"/>
      <c r="G29" s="79"/>
      <c r="H29" s="79"/>
      <c r="I29" s="79"/>
      <c r="J29" s="79"/>
      <c r="K29" s="79"/>
      <c r="L29" s="79"/>
      <c r="M29" s="79"/>
      <c r="N29" s="80"/>
      <c r="O29" s="39" t="s">
        <v>385</v>
      </c>
      <c r="P29" s="35"/>
      <c r="Q29" s="35"/>
      <c r="R29" s="35"/>
      <c r="S29" s="35"/>
      <c r="T29" s="35"/>
      <c r="U29" s="35"/>
      <c r="V29" s="35"/>
      <c r="W29" s="35"/>
      <c r="X29" s="35"/>
      <c r="Y29" s="35"/>
      <c r="Z29" s="35"/>
      <c r="AA29" s="36"/>
      <c r="AB29" s="39" t="s">
        <v>386</v>
      </c>
      <c r="AC29" s="35"/>
      <c r="AD29" s="35"/>
      <c r="AE29" s="35"/>
      <c r="AF29" s="36"/>
      <c r="AG29" s="39">
        <v>82.46</v>
      </c>
      <c r="AH29" s="35"/>
      <c r="AI29" s="35"/>
      <c r="AJ29" s="35"/>
      <c r="AK29" s="35"/>
      <c r="AL29" s="35"/>
      <c r="AM29" s="36"/>
      <c r="AN29" s="39" t="s">
        <v>139</v>
      </c>
      <c r="AO29" s="35"/>
      <c r="AP29" s="35"/>
      <c r="AQ29" s="35"/>
      <c r="AR29" s="36"/>
      <c r="AS29" s="39">
        <v>23.317</v>
      </c>
      <c r="AT29" s="35"/>
      <c r="AU29" s="36"/>
      <c r="AV29" s="39" t="s">
        <v>140</v>
      </c>
      <c r="AW29" s="35"/>
      <c r="AX29" s="35"/>
      <c r="AY29" s="35"/>
      <c r="AZ29" s="35"/>
      <c r="BA29" s="35"/>
      <c r="BB29" s="35"/>
      <c r="BC29" s="35"/>
      <c r="BD29" s="35"/>
      <c r="BE29" s="36"/>
      <c r="BF29" s="65">
        <f>(AG29*AS30)/1000</f>
        <v>0.84142183999999998</v>
      </c>
      <c r="BG29" s="66"/>
      <c r="BH29" s="66"/>
      <c r="BI29" s="66"/>
      <c r="BJ29" s="66"/>
      <c r="BK29" s="67"/>
      <c r="BL29" s="22"/>
      <c r="BM29" s="20"/>
      <c r="BN29" s="20"/>
      <c r="BO29" s="20"/>
      <c r="BP29" s="20"/>
      <c r="BQ29" s="20"/>
      <c r="BR29" s="21"/>
    </row>
    <row r="30" spans="2:70" x14ac:dyDescent="0.25">
      <c r="B30" s="72"/>
      <c r="C30" s="73"/>
      <c r="D30" s="78"/>
      <c r="E30" s="79"/>
      <c r="F30" s="79"/>
      <c r="G30" s="79"/>
      <c r="H30" s="79"/>
      <c r="I30" s="79"/>
      <c r="J30" s="79"/>
      <c r="K30" s="79"/>
      <c r="L30" s="79"/>
      <c r="M30" s="79"/>
      <c r="N30" s="80"/>
      <c r="O30" s="39" t="s">
        <v>142</v>
      </c>
      <c r="P30" s="35"/>
      <c r="Q30" s="35"/>
      <c r="R30" s="35"/>
      <c r="S30" s="35"/>
      <c r="T30" s="35"/>
      <c r="U30" s="35"/>
      <c r="V30" s="35"/>
      <c r="W30" s="35"/>
      <c r="X30" s="35"/>
      <c r="Y30" s="35"/>
      <c r="Z30" s="35"/>
      <c r="AA30" s="36"/>
      <c r="AB30" s="39" t="s">
        <v>130</v>
      </c>
      <c r="AC30" s="35"/>
      <c r="AD30" s="35"/>
      <c r="AE30" s="35"/>
      <c r="AF30" s="36"/>
      <c r="AG30" s="39">
        <v>42.52</v>
      </c>
      <c r="AH30" s="35"/>
      <c r="AI30" s="35"/>
      <c r="AJ30" s="35"/>
      <c r="AK30" s="35"/>
      <c r="AL30" s="35"/>
      <c r="AM30" s="36"/>
      <c r="AN30" s="39" t="s">
        <v>139</v>
      </c>
      <c r="AO30" s="35"/>
      <c r="AP30" s="35"/>
      <c r="AQ30" s="35"/>
      <c r="AR30" s="36"/>
      <c r="AS30" s="39">
        <v>10.204000000000001</v>
      </c>
      <c r="AT30" s="35"/>
      <c r="AU30" s="36"/>
      <c r="AV30" s="39" t="s">
        <v>140</v>
      </c>
      <c r="AW30" s="35"/>
      <c r="AX30" s="35"/>
      <c r="AY30" s="35"/>
      <c r="AZ30" s="35"/>
      <c r="BA30" s="35"/>
      <c r="BB30" s="35"/>
      <c r="BC30" s="35"/>
      <c r="BD30" s="35"/>
      <c r="BE30" s="36"/>
      <c r="BF30" s="65">
        <f t="shared" si="1"/>
        <v>0.43387408000000005</v>
      </c>
      <c r="BG30" s="66"/>
      <c r="BH30" s="66"/>
      <c r="BI30" s="66"/>
      <c r="BJ30" s="66"/>
      <c r="BK30" s="67"/>
      <c r="BL30" s="53"/>
      <c r="BM30" s="47"/>
      <c r="BN30" s="47"/>
      <c r="BO30" s="47"/>
      <c r="BP30" s="47"/>
      <c r="BQ30" s="47"/>
      <c r="BR30" s="48"/>
    </row>
    <row r="31" spans="2:70" x14ac:dyDescent="0.25">
      <c r="B31" s="72"/>
      <c r="C31" s="73"/>
      <c r="D31" s="78"/>
      <c r="E31" s="79"/>
      <c r="F31" s="79"/>
      <c r="G31" s="79"/>
      <c r="H31" s="79"/>
      <c r="I31" s="79"/>
      <c r="J31" s="79"/>
      <c r="K31" s="79"/>
      <c r="L31" s="79"/>
      <c r="M31" s="79"/>
      <c r="N31" s="80"/>
      <c r="O31" s="39" t="s">
        <v>143</v>
      </c>
      <c r="P31" s="35"/>
      <c r="Q31" s="35"/>
      <c r="R31" s="35"/>
      <c r="S31" s="35"/>
      <c r="T31" s="35"/>
      <c r="U31" s="35"/>
      <c r="V31" s="35"/>
      <c r="W31" s="35"/>
      <c r="X31" s="35"/>
      <c r="Y31" s="35"/>
      <c r="Z31" s="35"/>
      <c r="AA31" s="36"/>
      <c r="AB31" s="39" t="s">
        <v>130</v>
      </c>
      <c r="AC31" s="35"/>
      <c r="AD31" s="35"/>
      <c r="AE31" s="35"/>
      <c r="AF31" s="36"/>
      <c r="AG31" s="39">
        <v>458</v>
      </c>
      <c r="AH31" s="35"/>
      <c r="AI31" s="35"/>
      <c r="AJ31" s="35"/>
      <c r="AK31" s="35"/>
      <c r="AL31" s="35"/>
      <c r="AM31" s="36"/>
      <c r="AN31" s="39" t="s">
        <v>139</v>
      </c>
      <c r="AO31" s="35"/>
      <c r="AP31" s="35"/>
      <c r="AQ31" s="35"/>
      <c r="AR31" s="36"/>
      <c r="AS31" s="39">
        <v>21.317</v>
      </c>
      <c r="AT31" s="35"/>
      <c r="AU31" s="36"/>
      <c r="AV31" s="39" t="s">
        <v>140</v>
      </c>
      <c r="AW31" s="35"/>
      <c r="AX31" s="35"/>
      <c r="AY31" s="35"/>
      <c r="AZ31" s="35"/>
      <c r="BA31" s="35"/>
      <c r="BB31" s="35"/>
      <c r="BC31" s="35"/>
      <c r="BD31" s="35"/>
      <c r="BE31" s="36"/>
      <c r="BF31" s="65">
        <f t="shared" si="1"/>
        <v>9.7631859999999993</v>
      </c>
      <c r="BG31" s="66"/>
      <c r="BH31" s="66"/>
      <c r="BI31" s="66"/>
      <c r="BJ31" s="66"/>
      <c r="BK31" s="67"/>
      <c r="BL31" s="53"/>
      <c r="BM31" s="47"/>
      <c r="BN31" s="47"/>
      <c r="BO31" s="47"/>
      <c r="BP31" s="47"/>
      <c r="BQ31" s="47"/>
      <c r="BR31" s="48"/>
    </row>
    <row r="32" spans="2:70" x14ac:dyDescent="0.25">
      <c r="B32" s="72"/>
      <c r="C32" s="73"/>
      <c r="D32" s="78"/>
      <c r="E32" s="79"/>
      <c r="F32" s="79"/>
      <c r="G32" s="79"/>
      <c r="H32" s="79"/>
      <c r="I32" s="79"/>
      <c r="J32" s="79"/>
      <c r="K32" s="79"/>
      <c r="L32" s="79"/>
      <c r="M32" s="79"/>
      <c r="N32" s="80"/>
      <c r="O32" s="39" t="s">
        <v>144</v>
      </c>
      <c r="P32" s="35"/>
      <c r="Q32" s="35"/>
      <c r="R32" s="35"/>
      <c r="S32" s="35"/>
      <c r="T32" s="35"/>
      <c r="U32" s="35"/>
      <c r="V32" s="35"/>
      <c r="W32" s="35"/>
      <c r="X32" s="35"/>
      <c r="Y32" s="35"/>
      <c r="Z32" s="35"/>
      <c r="AA32" s="36"/>
      <c r="AB32" s="39" t="s">
        <v>130</v>
      </c>
      <c r="AC32" s="35"/>
      <c r="AD32" s="35"/>
      <c r="AE32" s="35"/>
      <c r="AF32" s="36"/>
      <c r="AG32" s="39">
        <v>414</v>
      </c>
      <c r="AH32" s="35"/>
      <c r="AI32" s="35"/>
      <c r="AJ32" s="35"/>
      <c r="AK32" s="35"/>
      <c r="AL32" s="35"/>
      <c r="AM32" s="36"/>
      <c r="AN32" s="39" t="s">
        <v>139</v>
      </c>
      <c r="AO32" s="35"/>
      <c r="AP32" s="35"/>
      <c r="AQ32" s="35"/>
      <c r="AR32" s="36"/>
      <c r="AS32" s="39">
        <v>21.317</v>
      </c>
      <c r="AT32" s="35"/>
      <c r="AU32" s="36"/>
      <c r="AV32" s="39" t="s">
        <v>140</v>
      </c>
      <c r="AW32" s="35"/>
      <c r="AX32" s="35"/>
      <c r="AY32" s="35"/>
      <c r="AZ32" s="35"/>
      <c r="BA32" s="35"/>
      <c r="BB32" s="35"/>
      <c r="BC32" s="35"/>
      <c r="BD32" s="35"/>
      <c r="BE32" s="36"/>
      <c r="BF32" s="65">
        <f t="shared" si="1"/>
        <v>8.8252379999999988</v>
      </c>
      <c r="BG32" s="66"/>
      <c r="BH32" s="66"/>
      <c r="BI32" s="66"/>
      <c r="BJ32" s="66"/>
      <c r="BK32" s="67"/>
      <c r="BL32" s="53"/>
      <c r="BM32" s="47"/>
      <c r="BN32" s="47"/>
      <c r="BO32" s="47"/>
      <c r="BP32" s="47"/>
      <c r="BQ32" s="47"/>
      <c r="BR32" s="48"/>
    </row>
    <row r="33" spans="2:70" x14ac:dyDescent="0.25">
      <c r="B33" s="72"/>
      <c r="C33" s="73"/>
      <c r="D33" s="78"/>
      <c r="E33" s="79"/>
      <c r="F33" s="79"/>
      <c r="G33" s="79"/>
      <c r="H33" s="79"/>
      <c r="I33" s="79"/>
      <c r="J33" s="79"/>
      <c r="K33" s="79"/>
      <c r="L33" s="79"/>
      <c r="M33" s="79"/>
      <c r="N33" s="80"/>
      <c r="O33" s="39" t="s">
        <v>145</v>
      </c>
      <c r="P33" s="35"/>
      <c r="Q33" s="35"/>
      <c r="R33" s="35"/>
      <c r="S33" s="35"/>
      <c r="T33" s="35"/>
      <c r="U33" s="35"/>
      <c r="V33" s="35"/>
      <c r="W33" s="35"/>
      <c r="X33" s="35"/>
      <c r="Y33" s="35"/>
      <c r="Z33" s="35"/>
      <c r="AA33" s="36"/>
      <c r="AB33" s="39" t="s">
        <v>130</v>
      </c>
      <c r="AC33" s="35"/>
      <c r="AD33" s="35"/>
      <c r="AE33" s="35"/>
      <c r="AF33" s="36"/>
      <c r="AG33" s="39">
        <v>41.7</v>
      </c>
      <c r="AH33" s="35"/>
      <c r="AI33" s="35"/>
      <c r="AJ33" s="35"/>
      <c r="AK33" s="35"/>
      <c r="AL33" s="35"/>
      <c r="AM33" s="36"/>
      <c r="AN33" s="39" t="s">
        <v>139</v>
      </c>
      <c r="AO33" s="35"/>
      <c r="AP33" s="35"/>
      <c r="AQ33" s="35"/>
      <c r="AR33" s="36"/>
      <c r="AS33" s="39">
        <v>21.317</v>
      </c>
      <c r="AT33" s="35"/>
      <c r="AU33" s="36"/>
      <c r="AV33" s="39" t="s">
        <v>140</v>
      </c>
      <c r="AW33" s="35"/>
      <c r="AX33" s="35"/>
      <c r="AY33" s="35"/>
      <c r="AZ33" s="35"/>
      <c r="BA33" s="35"/>
      <c r="BB33" s="35"/>
      <c r="BC33" s="35"/>
      <c r="BD33" s="35"/>
      <c r="BE33" s="36"/>
      <c r="BF33" s="65">
        <f t="shared" si="1"/>
        <v>0.88891890000000007</v>
      </c>
      <c r="BG33" s="66"/>
      <c r="BH33" s="66"/>
      <c r="BI33" s="66"/>
      <c r="BJ33" s="66"/>
      <c r="BK33" s="67"/>
      <c r="BL33" s="53"/>
      <c r="BM33" s="47"/>
      <c r="BN33" s="47"/>
      <c r="BO33" s="47"/>
      <c r="BP33" s="47"/>
      <c r="BQ33" s="47"/>
      <c r="BR33" s="48"/>
    </row>
    <row r="34" spans="2:70" x14ac:dyDescent="0.25">
      <c r="B34" s="72"/>
      <c r="C34" s="73"/>
      <c r="D34" s="78"/>
      <c r="E34" s="79"/>
      <c r="F34" s="79"/>
      <c r="G34" s="79"/>
      <c r="H34" s="79"/>
      <c r="I34" s="79"/>
      <c r="J34" s="79"/>
      <c r="K34" s="79"/>
      <c r="L34" s="79"/>
      <c r="M34" s="79"/>
      <c r="N34" s="80"/>
      <c r="O34" s="39" t="s">
        <v>146</v>
      </c>
      <c r="P34" s="35"/>
      <c r="Q34" s="35"/>
      <c r="R34" s="35"/>
      <c r="S34" s="35"/>
      <c r="T34" s="35"/>
      <c r="U34" s="35"/>
      <c r="V34" s="35"/>
      <c r="W34" s="35"/>
      <c r="X34" s="35"/>
      <c r="Y34" s="35"/>
      <c r="Z34" s="35"/>
      <c r="AA34" s="36"/>
      <c r="AB34" s="39" t="s">
        <v>130</v>
      </c>
      <c r="AC34" s="35"/>
      <c r="AD34" s="35"/>
      <c r="AE34" s="35"/>
      <c r="AF34" s="36"/>
      <c r="AG34" s="39">
        <v>84</v>
      </c>
      <c r="AH34" s="35"/>
      <c r="AI34" s="35"/>
      <c r="AJ34" s="35"/>
      <c r="AK34" s="35"/>
      <c r="AL34" s="35"/>
      <c r="AM34" s="36"/>
      <c r="AN34" s="39" t="s">
        <v>139</v>
      </c>
      <c r="AO34" s="35"/>
      <c r="AP34" s="35"/>
      <c r="AQ34" s="35"/>
      <c r="AR34" s="36"/>
      <c r="AS34" s="39">
        <v>21.317</v>
      </c>
      <c r="AT34" s="35"/>
      <c r="AU34" s="36"/>
      <c r="AV34" s="39" t="s">
        <v>140</v>
      </c>
      <c r="AW34" s="35"/>
      <c r="AX34" s="35"/>
      <c r="AY34" s="35"/>
      <c r="AZ34" s="35"/>
      <c r="BA34" s="35"/>
      <c r="BB34" s="35"/>
      <c r="BC34" s="35"/>
      <c r="BD34" s="35"/>
      <c r="BE34" s="36"/>
      <c r="BF34" s="65">
        <f t="shared" si="1"/>
        <v>1.7906279999999999</v>
      </c>
      <c r="BG34" s="66"/>
      <c r="BH34" s="66"/>
      <c r="BI34" s="66"/>
      <c r="BJ34" s="66"/>
      <c r="BK34" s="67"/>
      <c r="BL34" s="53"/>
      <c r="BM34" s="47"/>
      <c r="BN34" s="47"/>
      <c r="BO34" s="47"/>
      <c r="BP34" s="47"/>
      <c r="BQ34" s="47"/>
      <c r="BR34" s="48"/>
    </row>
    <row r="35" spans="2:70" x14ac:dyDescent="0.25">
      <c r="B35" s="72"/>
      <c r="C35" s="73"/>
      <c r="D35" s="78"/>
      <c r="E35" s="79"/>
      <c r="F35" s="79"/>
      <c r="G35" s="79"/>
      <c r="H35" s="79"/>
      <c r="I35" s="79"/>
      <c r="J35" s="79"/>
      <c r="K35" s="79"/>
      <c r="L35" s="79"/>
      <c r="M35" s="79"/>
      <c r="N35" s="80"/>
      <c r="O35" s="39" t="s">
        <v>147</v>
      </c>
      <c r="P35" s="35"/>
      <c r="Q35" s="35"/>
      <c r="R35" s="35"/>
      <c r="S35" s="35"/>
      <c r="T35" s="35"/>
      <c r="U35" s="35"/>
      <c r="V35" s="35"/>
      <c r="W35" s="35"/>
      <c r="X35" s="35"/>
      <c r="Y35" s="35"/>
      <c r="Z35" s="35"/>
      <c r="AA35" s="36"/>
      <c r="AB35" s="39" t="s">
        <v>130</v>
      </c>
      <c r="AC35" s="35"/>
      <c r="AD35" s="35"/>
      <c r="AE35" s="35"/>
      <c r="AF35" s="36"/>
      <c r="AG35" s="39">
        <v>23.3</v>
      </c>
      <c r="AH35" s="35"/>
      <c r="AI35" s="35"/>
      <c r="AJ35" s="35"/>
      <c r="AK35" s="35"/>
      <c r="AL35" s="35"/>
      <c r="AM35" s="36"/>
      <c r="AN35" s="39" t="s">
        <v>139</v>
      </c>
      <c r="AO35" s="35"/>
      <c r="AP35" s="35"/>
      <c r="AQ35" s="35"/>
      <c r="AR35" s="36"/>
      <c r="AS35" s="39">
        <v>21.317</v>
      </c>
      <c r="AT35" s="35"/>
      <c r="AU35" s="36"/>
      <c r="AV35" s="39" t="s">
        <v>140</v>
      </c>
      <c r="AW35" s="35"/>
      <c r="AX35" s="35"/>
      <c r="AY35" s="35"/>
      <c r="AZ35" s="35"/>
      <c r="BA35" s="35"/>
      <c r="BB35" s="35"/>
      <c r="BC35" s="35"/>
      <c r="BD35" s="35"/>
      <c r="BE35" s="36"/>
      <c r="BF35" s="65">
        <f t="shared" si="1"/>
        <v>0.49668610000000002</v>
      </c>
      <c r="BG35" s="66"/>
      <c r="BH35" s="66"/>
      <c r="BI35" s="66"/>
      <c r="BJ35" s="66"/>
      <c r="BK35" s="67"/>
      <c r="BL35" s="53"/>
      <c r="BM35" s="47"/>
      <c r="BN35" s="47"/>
      <c r="BO35" s="47"/>
      <c r="BP35" s="47"/>
      <c r="BQ35" s="47"/>
      <c r="BR35" s="48"/>
    </row>
    <row r="36" spans="2:70" x14ac:dyDescent="0.25">
      <c r="B36" s="72"/>
      <c r="C36" s="73"/>
      <c r="D36" s="78"/>
      <c r="E36" s="79"/>
      <c r="F36" s="79"/>
      <c r="G36" s="79"/>
      <c r="H36" s="79"/>
      <c r="I36" s="79"/>
      <c r="J36" s="79"/>
      <c r="K36" s="79"/>
      <c r="L36" s="79"/>
      <c r="M36" s="79"/>
      <c r="N36" s="80"/>
      <c r="O36" s="39" t="s">
        <v>148</v>
      </c>
      <c r="P36" s="35"/>
      <c r="Q36" s="35"/>
      <c r="R36" s="35"/>
      <c r="S36" s="35"/>
      <c r="T36" s="35"/>
      <c r="U36" s="35"/>
      <c r="V36" s="35"/>
      <c r="W36" s="35"/>
      <c r="X36" s="35"/>
      <c r="Y36" s="35"/>
      <c r="Z36" s="35"/>
      <c r="AA36" s="36"/>
      <c r="AB36" s="39" t="s">
        <v>130</v>
      </c>
      <c r="AC36" s="35"/>
      <c r="AD36" s="35"/>
      <c r="AE36" s="35"/>
      <c r="AF36" s="36"/>
      <c r="AG36" s="39">
        <v>164</v>
      </c>
      <c r="AH36" s="35"/>
      <c r="AI36" s="35"/>
      <c r="AJ36" s="35"/>
      <c r="AK36" s="35"/>
      <c r="AL36" s="35"/>
      <c r="AM36" s="36"/>
      <c r="AN36" s="39" t="s">
        <v>139</v>
      </c>
      <c r="AO36" s="35"/>
      <c r="AP36" s="35"/>
      <c r="AQ36" s="35"/>
      <c r="AR36" s="36"/>
      <c r="AS36" s="39">
        <v>437.37</v>
      </c>
      <c r="AT36" s="35"/>
      <c r="AU36" s="36"/>
      <c r="AV36" s="39" t="s">
        <v>140</v>
      </c>
      <c r="AW36" s="35"/>
      <c r="AX36" s="35"/>
      <c r="AY36" s="35"/>
      <c r="AZ36" s="35"/>
      <c r="BA36" s="35"/>
      <c r="BB36" s="35"/>
      <c r="BC36" s="35"/>
      <c r="BD36" s="35"/>
      <c r="BE36" s="36"/>
      <c r="BF36" s="65">
        <f t="shared" si="1"/>
        <v>71.728680000000011</v>
      </c>
      <c r="BG36" s="66"/>
      <c r="BH36" s="66"/>
      <c r="BI36" s="66"/>
      <c r="BJ36" s="66"/>
      <c r="BK36" s="67"/>
      <c r="BL36" s="53"/>
      <c r="BM36" s="47"/>
      <c r="BN36" s="47"/>
      <c r="BO36" s="47"/>
      <c r="BP36" s="47"/>
      <c r="BQ36" s="47"/>
      <c r="BR36" s="48"/>
    </row>
    <row r="37" spans="2:70" ht="29.25" customHeight="1" x14ac:dyDescent="0.25">
      <c r="B37" s="72"/>
      <c r="C37" s="73"/>
      <c r="D37" s="78"/>
      <c r="E37" s="79"/>
      <c r="F37" s="79"/>
      <c r="G37" s="79"/>
      <c r="H37" s="79"/>
      <c r="I37" s="79"/>
      <c r="J37" s="79"/>
      <c r="K37" s="79"/>
      <c r="L37" s="79"/>
      <c r="M37" s="79"/>
      <c r="N37" s="80"/>
      <c r="O37" s="39" t="s">
        <v>384</v>
      </c>
      <c r="P37" s="35"/>
      <c r="Q37" s="35"/>
      <c r="R37" s="35"/>
      <c r="S37" s="35"/>
      <c r="T37" s="35"/>
      <c r="U37" s="35"/>
      <c r="V37" s="35"/>
      <c r="W37" s="35"/>
      <c r="X37" s="35"/>
      <c r="Y37" s="35"/>
      <c r="Z37" s="35"/>
      <c r="AA37" s="36"/>
      <c r="AB37" s="39" t="s">
        <v>130</v>
      </c>
      <c r="AC37" s="35"/>
      <c r="AD37" s="35"/>
      <c r="AE37" s="35"/>
      <c r="AF37" s="36"/>
      <c r="AG37" s="39">
        <v>38</v>
      </c>
      <c r="AH37" s="35"/>
      <c r="AI37" s="35"/>
      <c r="AJ37" s="35"/>
      <c r="AK37" s="35"/>
      <c r="AL37" s="35"/>
      <c r="AM37" s="36"/>
      <c r="AN37" s="39" t="s">
        <v>139</v>
      </c>
      <c r="AO37" s="35"/>
      <c r="AP37" s="35"/>
      <c r="AQ37" s="35"/>
      <c r="AR37" s="36"/>
      <c r="AS37" s="39">
        <v>21.317</v>
      </c>
      <c r="AT37" s="35"/>
      <c r="AU37" s="36"/>
      <c r="AV37" s="39" t="s">
        <v>140</v>
      </c>
      <c r="AW37" s="35"/>
      <c r="AX37" s="35"/>
      <c r="AY37" s="35"/>
      <c r="AZ37" s="35"/>
      <c r="BA37" s="35"/>
      <c r="BB37" s="35"/>
      <c r="BC37" s="35"/>
      <c r="BD37" s="35"/>
      <c r="BE37" s="36"/>
      <c r="BF37" s="65">
        <f t="shared" si="1"/>
        <v>0.81004600000000004</v>
      </c>
      <c r="BG37" s="66"/>
      <c r="BH37" s="66"/>
      <c r="BI37" s="66"/>
      <c r="BJ37" s="66"/>
      <c r="BK37" s="67"/>
      <c r="BL37" s="53"/>
      <c r="BM37" s="47"/>
      <c r="BN37" s="47"/>
      <c r="BO37" s="47"/>
      <c r="BP37" s="47"/>
      <c r="BQ37" s="47"/>
      <c r="BR37" s="48"/>
    </row>
    <row r="38" spans="2:70" x14ac:dyDescent="0.25">
      <c r="B38" s="72"/>
      <c r="C38" s="73"/>
      <c r="D38" s="78"/>
      <c r="E38" s="79"/>
      <c r="F38" s="79"/>
      <c r="G38" s="79"/>
      <c r="H38" s="79"/>
      <c r="I38" s="79"/>
      <c r="J38" s="79"/>
      <c r="K38" s="79"/>
      <c r="L38" s="79"/>
      <c r="M38" s="79"/>
      <c r="N38" s="80"/>
      <c r="O38" s="39" t="s">
        <v>149</v>
      </c>
      <c r="P38" s="35"/>
      <c r="Q38" s="35"/>
      <c r="R38" s="35"/>
      <c r="S38" s="35"/>
      <c r="T38" s="35"/>
      <c r="U38" s="35"/>
      <c r="V38" s="35"/>
      <c r="W38" s="35"/>
      <c r="X38" s="35"/>
      <c r="Y38" s="35"/>
      <c r="Z38" s="35"/>
      <c r="AA38" s="36"/>
      <c r="AB38" s="39" t="s">
        <v>130</v>
      </c>
      <c r="AC38" s="35"/>
      <c r="AD38" s="35"/>
      <c r="AE38" s="35"/>
      <c r="AF38" s="36"/>
      <c r="AG38" s="39">
        <v>2.6829999999999998</v>
      </c>
      <c r="AH38" s="35"/>
      <c r="AI38" s="35"/>
      <c r="AJ38" s="35"/>
      <c r="AK38" s="35"/>
      <c r="AL38" s="35"/>
      <c r="AM38" s="36"/>
      <c r="AN38" s="39" t="s">
        <v>139</v>
      </c>
      <c r="AO38" s="35"/>
      <c r="AP38" s="35"/>
      <c r="AQ38" s="35"/>
      <c r="AR38" s="36"/>
      <c r="AS38" s="39">
        <v>21.317</v>
      </c>
      <c r="AT38" s="35"/>
      <c r="AU38" s="36"/>
      <c r="AV38" s="39" t="s">
        <v>140</v>
      </c>
      <c r="AW38" s="35"/>
      <c r="AX38" s="35"/>
      <c r="AY38" s="35"/>
      <c r="AZ38" s="35"/>
      <c r="BA38" s="35"/>
      <c r="BB38" s="35"/>
      <c r="BC38" s="35"/>
      <c r="BD38" s="35"/>
      <c r="BE38" s="36"/>
      <c r="BF38" s="65">
        <f t="shared" si="1"/>
        <v>5.7193510999999995E-2</v>
      </c>
      <c r="BG38" s="66"/>
      <c r="BH38" s="66"/>
      <c r="BI38" s="66"/>
      <c r="BJ38" s="66"/>
      <c r="BK38" s="67"/>
      <c r="BL38" s="53"/>
      <c r="BM38" s="47"/>
      <c r="BN38" s="47"/>
      <c r="BO38" s="47"/>
      <c r="BP38" s="47"/>
      <c r="BQ38" s="47"/>
      <c r="BR38" s="48"/>
    </row>
    <row r="39" spans="2:70" s="18" customFormat="1" x14ac:dyDescent="0.25">
      <c r="B39" s="72"/>
      <c r="C39" s="73"/>
      <c r="D39" s="78"/>
      <c r="E39" s="79"/>
      <c r="F39" s="79"/>
      <c r="G39" s="79"/>
      <c r="H39" s="79"/>
      <c r="I39" s="79"/>
      <c r="J39" s="79"/>
      <c r="K39" s="79"/>
      <c r="L39" s="79"/>
      <c r="M39" s="79"/>
      <c r="N39" s="80"/>
      <c r="O39" s="39" t="s">
        <v>379</v>
      </c>
      <c r="P39" s="35"/>
      <c r="Q39" s="35"/>
      <c r="R39" s="35"/>
      <c r="S39" s="35"/>
      <c r="T39" s="35"/>
      <c r="U39" s="35"/>
      <c r="V39" s="35"/>
      <c r="W39" s="35"/>
      <c r="X39" s="35"/>
      <c r="Y39" s="35"/>
      <c r="Z39" s="35"/>
      <c r="AA39" s="36"/>
      <c r="AB39" s="39" t="s">
        <v>130</v>
      </c>
      <c r="AC39" s="35"/>
      <c r="AD39" s="35"/>
      <c r="AE39" s="35"/>
      <c r="AF39" s="36"/>
      <c r="AG39" s="39">
        <v>121847</v>
      </c>
      <c r="AH39" s="35"/>
      <c r="AI39" s="35"/>
      <c r="AJ39" s="35"/>
      <c r="AK39" s="35"/>
      <c r="AL39" s="35"/>
      <c r="AM39" s="36"/>
      <c r="AN39" s="39" t="s">
        <v>381</v>
      </c>
      <c r="AO39" s="35"/>
      <c r="AP39" s="35"/>
      <c r="AQ39" s="35"/>
      <c r="AR39" s="36"/>
      <c r="AS39" s="39">
        <v>2.1680199999999998</v>
      </c>
      <c r="AT39" s="35"/>
      <c r="AU39" s="36"/>
      <c r="AV39" s="39" t="s">
        <v>150</v>
      </c>
      <c r="AW39" s="35"/>
      <c r="AX39" s="35"/>
      <c r="AY39" s="35"/>
      <c r="AZ39" s="35"/>
      <c r="BA39" s="35"/>
      <c r="BB39" s="35"/>
      <c r="BC39" s="35"/>
      <c r="BD39" s="35"/>
      <c r="BE39" s="36"/>
      <c r="BF39" s="65">
        <f t="shared" ref="BF39:BF43" si="2">(AG39*AS39)/1000</f>
        <v>264.16673293999997</v>
      </c>
      <c r="BG39" s="66"/>
      <c r="BH39" s="66"/>
      <c r="BI39" s="66"/>
      <c r="BJ39" s="66"/>
      <c r="BK39" s="67"/>
      <c r="BL39" s="39"/>
      <c r="BM39" s="35"/>
      <c r="BN39" s="35"/>
      <c r="BO39" s="35"/>
      <c r="BP39" s="35"/>
      <c r="BQ39" s="35"/>
      <c r="BR39" s="36"/>
    </row>
    <row r="40" spans="2:70" s="18" customFormat="1" x14ac:dyDescent="0.25">
      <c r="B40" s="72"/>
      <c r="C40" s="73"/>
      <c r="D40" s="78"/>
      <c r="E40" s="79"/>
      <c r="F40" s="79"/>
      <c r="G40" s="79"/>
      <c r="H40" s="79"/>
      <c r="I40" s="79"/>
      <c r="J40" s="79"/>
      <c r="K40" s="79"/>
      <c r="L40" s="79"/>
      <c r="M40" s="79"/>
      <c r="N40" s="80"/>
      <c r="O40" s="39" t="s">
        <v>380</v>
      </c>
      <c r="P40" s="35"/>
      <c r="Q40" s="35"/>
      <c r="R40" s="35"/>
      <c r="S40" s="35"/>
      <c r="T40" s="35"/>
      <c r="U40" s="35"/>
      <c r="V40" s="35"/>
      <c r="W40" s="35"/>
      <c r="X40" s="35"/>
      <c r="Y40" s="35"/>
      <c r="Z40" s="35"/>
      <c r="AA40" s="36"/>
      <c r="AB40" s="39" t="s">
        <v>130</v>
      </c>
      <c r="AC40" s="35"/>
      <c r="AD40" s="35"/>
      <c r="AE40" s="35"/>
      <c r="AF40" s="36"/>
      <c r="AG40" s="39">
        <v>299201</v>
      </c>
      <c r="AH40" s="35"/>
      <c r="AI40" s="35"/>
      <c r="AJ40" s="35"/>
      <c r="AK40" s="35"/>
      <c r="AL40" s="35"/>
      <c r="AM40" s="36"/>
      <c r="AN40" s="39" t="s">
        <v>381</v>
      </c>
      <c r="AO40" s="35"/>
      <c r="AP40" s="35"/>
      <c r="AQ40" s="35"/>
      <c r="AR40" s="36"/>
      <c r="AS40" s="39">
        <v>2.54603</v>
      </c>
      <c r="AT40" s="35"/>
      <c r="AU40" s="36"/>
      <c r="AV40" s="39" t="s">
        <v>150</v>
      </c>
      <c r="AW40" s="35"/>
      <c r="AX40" s="35"/>
      <c r="AY40" s="35"/>
      <c r="AZ40" s="35"/>
      <c r="BA40" s="35"/>
      <c r="BB40" s="35"/>
      <c r="BC40" s="35"/>
      <c r="BD40" s="35"/>
      <c r="BE40" s="36"/>
      <c r="BF40" s="65">
        <f t="shared" si="2"/>
        <v>761.77472203000002</v>
      </c>
      <c r="BG40" s="66"/>
      <c r="BH40" s="66"/>
      <c r="BI40" s="66"/>
      <c r="BJ40" s="66"/>
      <c r="BK40" s="67"/>
      <c r="BL40" s="39"/>
      <c r="BM40" s="35"/>
      <c r="BN40" s="35"/>
      <c r="BO40" s="35"/>
      <c r="BP40" s="35"/>
      <c r="BQ40" s="35"/>
      <c r="BR40" s="36"/>
    </row>
    <row r="41" spans="2:70" s="15" customFormat="1" ht="30" customHeight="1" x14ac:dyDescent="0.25">
      <c r="B41" s="72"/>
      <c r="C41" s="73"/>
      <c r="D41" s="78"/>
      <c r="E41" s="79"/>
      <c r="F41" s="79"/>
      <c r="G41" s="79"/>
      <c r="H41" s="79"/>
      <c r="I41" s="79"/>
      <c r="J41" s="79"/>
      <c r="K41" s="79"/>
      <c r="L41" s="79"/>
      <c r="M41" s="79"/>
      <c r="N41" s="80"/>
      <c r="O41" s="39" t="s">
        <v>151</v>
      </c>
      <c r="P41" s="40"/>
      <c r="Q41" s="40"/>
      <c r="R41" s="40"/>
      <c r="S41" s="40"/>
      <c r="T41" s="40"/>
      <c r="U41" s="40"/>
      <c r="V41" s="40"/>
      <c r="W41" s="40"/>
      <c r="X41" s="40"/>
      <c r="Y41" s="40"/>
      <c r="Z41" s="40"/>
      <c r="AA41" s="41"/>
      <c r="AB41" s="39" t="s">
        <v>130</v>
      </c>
      <c r="AC41" s="40"/>
      <c r="AD41" s="40"/>
      <c r="AE41" s="40"/>
      <c r="AF41" s="41"/>
      <c r="AG41" s="39">
        <v>1573</v>
      </c>
      <c r="AH41" s="40"/>
      <c r="AI41" s="40"/>
      <c r="AJ41" s="40"/>
      <c r="AK41" s="40"/>
      <c r="AL41" s="40"/>
      <c r="AM41" s="41"/>
      <c r="AN41" s="39" t="s">
        <v>139</v>
      </c>
      <c r="AO41" s="40"/>
      <c r="AP41" s="40"/>
      <c r="AQ41" s="40"/>
      <c r="AR41" s="41"/>
      <c r="AS41" s="39">
        <v>273</v>
      </c>
      <c r="AT41" s="40"/>
      <c r="AU41" s="41"/>
      <c r="AV41" s="39" t="s">
        <v>140</v>
      </c>
      <c r="AW41" s="40"/>
      <c r="AX41" s="40"/>
      <c r="AY41" s="40"/>
      <c r="AZ41" s="40"/>
      <c r="BA41" s="40"/>
      <c r="BB41" s="40"/>
      <c r="BC41" s="40"/>
      <c r="BD41" s="40"/>
      <c r="BE41" s="41"/>
      <c r="BF41" s="65">
        <f t="shared" si="2"/>
        <v>429.42899999999997</v>
      </c>
      <c r="BG41" s="66"/>
      <c r="BH41" s="66"/>
      <c r="BI41" s="66"/>
      <c r="BJ41" s="66"/>
      <c r="BK41" s="67"/>
      <c r="BL41" s="46" t="s">
        <v>152</v>
      </c>
      <c r="BM41" s="68"/>
      <c r="BN41" s="68"/>
      <c r="BO41" s="68"/>
      <c r="BP41" s="68"/>
      <c r="BQ41" s="68"/>
      <c r="BR41" s="69"/>
    </row>
    <row r="42" spans="2:70" s="15" customFormat="1" ht="28.5" customHeight="1" x14ac:dyDescent="0.25">
      <c r="B42" s="72"/>
      <c r="C42" s="73"/>
      <c r="D42" s="78"/>
      <c r="E42" s="79"/>
      <c r="F42" s="79"/>
      <c r="G42" s="79"/>
      <c r="H42" s="79"/>
      <c r="I42" s="79"/>
      <c r="J42" s="79"/>
      <c r="K42" s="79"/>
      <c r="L42" s="79"/>
      <c r="M42" s="79"/>
      <c r="N42" s="80"/>
      <c r="O42" s="39" t="s">
        <v>153</v>
      </c>
      <c r="P42" s="40"/>
      <c r="Q42" s="40"/>
      <c r="R42" s="40"/>
      <c r="S42" s="40"/>
      <c r="T42" s="40"/>
      <c r="U42" s="40"/>
      <c r="V42" s="40"/>
      <c r="W42" s="40"/>
      <c r="X42" s="40"/>
      <c r="Y42" s="40"/>
      <c r="Z42" s="40"/>
      <c r="AA42" s="41"/>
      <c r="AB42" s="39" t="s">
        <v>130</v>
      </c>
      <c r="AC42" s="40"/>
      <c r="AD42" s="40"/>
      <c r="AE42" s="40"/>
      <c r="AF42" s="41"/>
      <c r="AG42" s="39">
        <v>207</v>
      </c>
      <c r="AH42" s="40"/>
      <c r="AI42" s="40"/>
      <c r="AJ42" s="40"/>
      <c r="AK42" s="40"/>
      <c r="AL42" s="40"/>
      <c r="AM42" s="41"/>
      <c r="AN42" s="39" t="s">
        <v>139</v>
      </c>
      <c r="AO42" s="40"/>
      <c r="AP42" s="40"/>
      <c r="AQ42" s="40"/>
      <c r="AR42" s="41"/>
      <c r="AS42" s="39">
        <v>297</v>
      </c>
      <c r="AT42" s="40"/>
      <c r="AU42" s="41"/>
      <c r="AV42" s="39" t="s">
        <v>140</v>
      </c>
      <c r="AW42" s="40"/>
      <c r="AX42" s="40"/>
      <c r="AY42" s="40"/>
      <c r="AZ42" s="40"/>
      <c r="BA42" s="40"/>
      <c r="BB42" s="40"/>
      <c r="BC42" s="40"/>
      <c r="BD42" s="40"/>
      <c r="BE42" s="41"/>
      <c r="BF42" s="65">
        <f t="shared" si="2"/>
        <v>61.478999999999999</v>
      </c>
      <c r="BG42" s="66"/>
      <c r="BH42" s="66"/>
      <c r="BI42" s="66"/>
      <c r="BJ42" s="66"/>
      <c r="BK42" s="67"/>
      <c r="BL42" s="46" t="s">
        <v>152</v>
      </c>
      <c r="BM42" s="68"/>
      <c r="BN42" s="68"/>
      <c r="BO42" s="68"/>
      <c r="BP42" s="68"/>
      <c r="BQ42" s="68"/>
      <c r="BR42" s="69"/>
    </row>
    <row r="43" spans="2:70" s="15" customFormat="1" ht="30" customHeight="1" x14ac:dyDescent="0.25">
      <c r="B43" s="72"/>
      <c r="C43" s="73"/>
      <c r="D43" s="78"/>
      <c r="E43" s="79"/>
      <c r="F43" s="79"/>
      <c r="G43" s="79"/>
      <c r="H43" s="79"/>
      <c r="I43" s="79"/>
      <c r="J43" s="79"/>
      <c r="K43" s="79"/>
      <c r="L43" s="79"/>
      <c r="M43" s="79"/>
      <c r="N43" s="80"/>
      <c r="O43" s="39" t="s">
        <v>154</v>
      </c>
      <c r="P43" s="40"/>
      <c r="Q43" s="40"/>
      <c r="R43" s="40"/>
      <c r="S43" s="40"/>
      <c r="T43" s="40"/>
      <c r="U43" s="40"/>
      <c r="V43" s="40"/>
      <c r="W43" s="40"/>
      <c r="X43" s="40"/>
      <c r="Y43" s="40"/>
      <c r="Z43" s="40"/>
      <c r="AA43" s="41"/>
      <c r="AB43" s="39" t="s">
        <v>130</v>
      </c>
      <c r="AC43" s="40"/>
      <c r="AD43" s="40"/>
      <c r="AE43" s="40"/>
      <c r="AF43" s="41"/>
      <c r="AG43" s="39">
        <v>0.1</v>
      </c>
      <c r="AH43" s="40"/>
      <c r="AI43" s="40"/>
      <c r="AJ43" s="40"/>
      <c r="AK43" s="40"/>
      <c r="AL43" s="40"/>
      <c r="AM43" s="41"/>
      <c r="AN43" s="39" t="s">
        <v>139</v>
      </c>
      <c r="AO43" s="40"/>
      <c r="AP43" s="40"/>
      <c r="AQ43" s="40"/>
      <c r="AR43" s="41"/>
      <c r="AS43" s="39">
        <v>1000</v>
      </c>
      <c r="AT43" s="40"/>
      <c r="AU43" s="41"/>
      <c r="AV43" s="39" t="s">
        <v>140</v>
      </c>
      <c r="AW43" s="40"/>
      <c r="AX43" s="40"/>
      <c r="AY43" s="40"/>
      <c r="AZ43" s="40"/>
      <c r="BA43" s="40"/>
      <c r="BB43" s="40"/>
      <c r="BC43" s="40"/>
      <c r="BD43" s="40"/>
      <c r="BE43" s="41"/>
      <c r="BF43" s="65">
        <f t="shared" si="2"/>
        <v>0.1</v>
      </c>
      <c r="BG43" s="66"/>
      <c r="BH43" s="66"/>
      <c r="BI43" s="66"/>
      <c r="BJ43" s="66"/>
      <c r="BK43" s="67"/>
      <c r="BL43" s="46" t="s">
        <v>152</v>
      </c>
      <c r="BM43" s="68"/>
      <c r="BN43" s="68"/>
      <c r="BO43" s="68"/>
      <c r="BP43" s="68"/>
      <c r="BQ43" s="68"/>
      <c r="BR43" s="69"/>
    </row>
    <row r="44" spans="2:70" ht="12" customHeight="1" x14ac:dyDescent="0.25">
      <c r="B44" s="74"/>
      <c r="C44" s="75"/>
      <c r="D44" s="81"/>
      <c r="E44" s="82"/>
      <c r="F44" s="82"/>
      <c r="G44" s="82"/>
      <c r="H44" s="82"/>
      <c r="I44" s="82"/>
      <c r="J44" s="82"/>
      <c r="K44" s="82"/>
      <c r="L44" s="82"/>
      <c r="M44" s="82"/>
      <c r="N44" s="83"/>
      <c r="O44" s="53" t="s">
        <v>33</v>
      </c>
      <c r="P44" s="47"/>
      <c r="Q44" s="47"/>
      <c r="R44" s="47"/>
      <c r="S44" s="47"/>
      <c r="T44" s="47"/>
      <c r="U44" s="47"/>
      <c r="V44" s="47"/>
      <c r="W44" s="47"/>
      <c r="X44" s="47"/>
      <c r="Y44" s="47"/>
      <c r="Z44" s="47"/>
      <c r="AA44" s="48"/>
      <c r="AB44" s="53"/>
      <c r="AC44" s="47"/>
      <c r="AD44" s="47"/>
      <c r="AE44" s="47"/>
      <c r="AF44" s="48"/>
      <c r="AG44" s="53" t="s">
        <v>33</v>
      </c>
      <c r="AH44" s="47"/>
      <c r="AI44" s="47"/>
      <c r="AJ44" s="47"/>
      <c r="AK44" s="47"/>
      <c r="AL44" s="47"/>
      <c r="AM44" s="48"/>
      <c r="AN44" s="53" t="s">
        <v>33</v>
      </c>
      <c r="AO44" s="47"/>
      <c r="AP44" s="47"/>
      <c r="AQ44" s="47"/>
      <c r="AR44" s="48"/>
      <c r="AS44" s="53"/>
      <c r="AT44" s="47"/>
      <c r="AU44" s="48"/>
      <c r="AV44" s="53" t="s">
        <v>33</v>
      </c>
      <c r="AW44" s="47"/>
      <c r="AX44" s="47"/>
      <c r="AY44" s="47"/>
      <c r="AZ44" s="47"/>
      <c r="BA44" s="47"/>
      <c r="BB44" s="47"/>
      <c r="BC44" s="47"/>
      <c r="BD44" s="47"/>
      <c r="BE44" s="48"/>
      <c r="BF44" s="53"/>
      <c r="BG44" s="47"/>
      <c r="BH44" s="47"/>
      <c r="BI44" s="47"/>
      <c r="BJ44" s="47"/>
      <c r="BK44" s="48"/>
      <c r="BL44" s="53"/>
      <c r="BM44" s="47"/>
      <c r="BN44" s="47"/>
      <c r="BO44" s="47"/>
      <c r="BP44" s="47"/>
      <c r="BQ44" s="47"/>
      <c r="BR44" s="48"/>
    </row>
    <row r="45" spans="2:70" ht="14.45" customHeight="1" x14ac:dyDescent="0.25"/>
    <row r="46" spans="2:70" ht="17.100000000000001" customHeight="1" x14ac:dyDescent="0.25">
      <c r="B46" s="54" t="s">
        <v>155</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6"/>
    </row>
    <row r="47" spans="2:70" ht="31.5" customHeight="1" x14ac:dyDescent="0.25">
      <c r="B47" s="55" t="s">
        <v>156</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6"/>
    </row>
    <row r="48" spans="2:70" ht="17.100000000000001" customHeight="1" x14ac:dyDescent="0.25">
      <c r="B48" s="54" t="s">
        <v>33</v>
      </c>
      <c r="C48" s="35"/>
      <c r="D48" s="36"/>
      <c r="E48" s="54" t="s">
        <v>157</v>
      </c>
      <c r="F48" s="35"/>
      <c r="G48" s="35"/>
      <c r="H48" s="35"/>
      <c r="I48" s="35"/>
      <c r="J48" s="35"/>
      <c r="K48" s="35"/>
      <c r="L48" s="35"/>
      <c r="M48" s="35"/>
      <c r="N48" s="35"/>
      <c r="O48" s="36"/>
      <c r="P48" s="54" t="s">
        <v>158</v>
      </c>
      <c r="Q48" s="35"/>
      <c r="R48" s="35"/>
      <c r="S48" s="35"/>
      <c r="T48" s="35"/>
      <c r="U48" s="35"/>
      <c r="V48" s="35"/>
      <c r="W48" s="35"/>
      <c r="X48" s="35"/>
      <c r="Y48" s="35"/>
      <c r="Z48" s="35"/>
      <c r="AA48" s="35"/>
      <c r="AB48" s="36"/>
      <c r="AC48" s="54" t="s">
        <v>33</v>
      </c>
      <c r="AD48" s="35"/>
      <c r="AE48" s="35"/>
      <c r="AF48" s="35"/>
      <c r="AG48" s="35"/>
      <c r="AH48" s="35"/>
      <c r="AI48" s="35"/>
      <c r="AJ48" s="35"/>
      <c r="AK48" s="35"/>
      <c r="AL48" s="35"/>
      <c r="AM48" s="35"/>
      <c r="AN48" s="35"/>
      <c r="AO48" s="35"/>
      <c r="AP48" s="35"/>
      <c r="AQ48" s="35"/>
      <c r="AR48" s="35"/>
      <c r="AS48" s="35"/>
      <c r="AT48" s="35"/>
      <c r="AU48" s="35"/>
      <c r="AV48" s="36"/>
    </row>
    <row r="49" spans="2:67" ht="77.099999999999994" customHeight="1" x14ac:dyDescent="0.25">
      <c r="B49" s="54" t="s">
        <v>159</v>
      </c>
      <c r="C49" s="35"/>
      <c r="D49" s="36"/>
      <c r="E49" s="54" t="s">
        <v>160</v>
      </c>
      <c r="F49" s="36"/>
      <c r="G49" s="54" t="s">
        <v>161</v>
      </c>
      <c r="H49" s="35"/>
      <c r="I49" s="35"/>
      <c r="J49" s="35"/>
      <c r="K49" s="35"/>
      <c r="L49" s="35"/>
      <c r="M49" s="35"/>
      <c r="N49" s="35"/>
      <c r="O49" s="36"/>
      <c r="P49" s="54" t="s">
        <v>160</v>
      </c>
      <c r="Q49" s="35"/>
      <c r="R49" s="35"/>
      <c r="S49" s="36"/>
      <c r="U49" s="54" t="s">
        <v>161</v>
      </c>
      <c r="V49" s="35"/>
      <c r="W49" s="35"/>
      <c r="X49" s="35"/>
      <c r="Y49" s="35"/>
      <c r="Z49" s="35"/>
      <c r="AA49" s="35"/>
      <c r="AB49" s="36"/>
      <c r="AC49" s="54" t="s">
        <v>21</v>
      </c>
      <c r="AD49" s="35"/>
      <c r="AE49" s="35"/>
      <c r="AF49" s="35"/>
      <c r="AG49" s="35"/>
      <c r="AH49" s="35"/>
      <c r="AI49" s="35"/>
      <c r="AJ49" s="35"/>
      <c r="AK49" s="35"/>
      <c r="AL49" s="35"/>
      <c r="AM49" s="35"/>
      <c r="AN49" s="35"/>
      <c r="AO49" s="35"/>
      <c r="AP49" s="35"/>
      <c r="AQ49" s="35"/>
      <c r="AR49" s="35"/>
      <c r="AS49" s="35"/>
      <c r="AT49" s="35"/>
      <c r="AU49" s="35"/>
      <c r="AV49" s="36"/>
    </row>
    <row r="50" spans="2:67" ht="62.1" customHeight="1" x14ac:dyDescent="0.25">
      <c r="B50" s="39" t="s">
        <v>162</v>
      </c>
      <c r="C50" s="40"/>
      <c r="D50" s="41"/>
      <c r="E50" s="39"/>
      <c r="F50" s="41"/>
      <c r="G50" s="39" t="s">
        <v>33</v>
      </c>
      <c r="H50" s="35"/>
      <c r="I50" s="35"/>
      <c r="J50" s="35"/>
      <c r="K50" s="35"/>
      <c r="L50" s="35"/>
      <c r="M50" s="35"/>
      <c r="N50" s="35"/>
      <c r="O50" s="36"/>
      <c r="P50" s="39">
        <v>4691530</v>
      </c>
      <c r="Q50" s="35"/>
      <c r="R50" s="35"/>
      <c r="S50" s="36"/>
      <c r="T50" s="24"/>
      <c r="U50" s="39">
        <v>436923</v>
      </c>
      <c r="V50" s="35"/>
      <c r="W50" s="35"/>
      <c r="X50" s="35"/>
      <c r="Y50" s="35"/>
      <c r="Z50" s="35"/>
      <c r="AA50" s="35"/>
      <c r="AB50" s="36"/>
      <c r="AC50" s="39"/>
      <c r="AD50" s="35"/>
      <c r="AE50" s="35"/>
      <c r="AF50" s="35"/>
      <c r="AG50" s="35"/>
      <c r="AH50" s="35"/>
      <c r="AI50" s="35"/>
      <c r="AJ50" s="35"/>
      <c r="AK50" s="35"/>
      <c r="AL50" s="35"/>
      <c r="AM50" s="35"/>
      <c r="AN50" s="35"/>
      <c r="AO50" s="35"/>
      <c r="AP50" s="35"/>
      <c r="AQ50" s="35"/>
      <c r="AR50" s="35"/>
      <c r="AS50" s="35"/>
      <c r="AT50" s="35"/>
      <c r="AU50" s="35"/>
      <c r="AV50" s="36"/>
    </row>
    <row r="51" spans="2:67" ht="62.1" customHeight="1" x14ac:dyDescent="0.25">
      <c r="B51" s="39" t="s">
        <v>163</v>
      </c>
      <c r="C51" s="40"/>
      <c r="D51" s="41"/>
      <c r="E51" s="39">
        <f>3720+10465</f>
        <v>14185</v>
      </c>
      <c r="F51" s="41"/>
      <c r="G51" s="39">
        <v>0</v>
      </c>
      <c r="H51" s="40"/>
      <c r="I51" s="40"/>
      <c r="J51" s="40"/>
      <c r="K51" s="40"/>
      <c r="L51" s="40"/>
      <c r="M51" s="40"/>
      <c r="N51" s="40"/>
      <c r="O51" s="41"/>
      <c r="P51" s="39">
        <v>14185</v>
      </c>
      <c r="Q51" s="40"/>
      <c r="R51" s="40"/>
      <c r="S51" s="41"/>
      <c r="T51" s="15"/>
      <c r="U51" s="39">
        <v>0</v>
      </c>
      <c r="V51" s="40"/>
      <c r="W51" s="40"/>
      <c r="X51" s="40"/>
      <c r="Y51" s="40"/>
      <c r="Z51" s="40"/>
      <c r="AA51" s="40"/>
      <c r="AB51" s="41"/>
      <c r="AC51" s="39" t="s">
        <v>358</v>
      </c>
      <c r="AD51" s="40"/>
      <c r="AE51" s="40"/>
      <c r="AF51" s="40"/>
      <c r="AG51" s="40"/>
      <c r="AH51" s="40"/>
      <c r="AI51" s="40"/>
      <c r="AJ51" s="40"/>
      <c r="AK51" s="40"/>
      <c r="AL51" s="40"/>
      <c r="AM51" s="40"/>
      <c r="AN51" s="40"/>
      <c r="AO51" s="40"/>
      <c r="AP51" s="40"/>
      <c r="AQ51" s="40"/>
      <c r="AR51" s="40"/>
      <c r="AS51" s="40"/>
      <c r="AT51" s="40"/>
      <c r="AU51" s="40"/>
      <c r="AV51" s="41"/>
    </row>
    <row r="52" spans="2:67" ht="0" hidden="1" customHeight="1" x14ac:dyDescent="0.25"/>
    <row r="53" spans="2:67" ht="16.7" customHeight="1" x14ac:dyDescent="0.25"/>
    <row r="54" spans="2:67" ht="17.100000000000001" customHeight="1" x14ac:dyDescent="0.25">
      <c r="B54" s="54" t="s">
        <v>164</v>
      </c>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6"/>
    </row>
    <row r="55" spans="2:67" ht="32.25" customHeight="1" x14ac:dyDescent="0.25">
      <c r="B55" s="55" t="s">
        <v>165</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6"/>
    </row>
    <row r="56" spans="2:67" ht="30" x14ac:dyDescent="0.25">
      <c r="B56" s="54" t="s">
        <v>166</v>
      </c>
      <c r="C56" s="35"/>
      <c r="D56" s="36"/>
      <c r="E56" s="9" t="s">
        <v>167</v>
      </c>
      <c r="F56" s="54" t="s">
        <v>168</v>
      </c>
      <c r="G56" s="35"/>
      <c r="H56" s="35"/>
      <c r="I56" s="35"/>
      <c r="J56" s="35"/>
      <c r="K56" s="35"/>
      <c r="L56" s="35"/>
      <c r="M56" s="36"/>
      <c r="N56" s="54" t="s">
        <v>100</v>
      </c>
      <c r="O56" s="35"/>
      <c r="P56" s="35"/>
      <c r="Q56" s="35"/>
      <c r="R56" s="35"/>
      <c r="S56" s="35"/>
      <c r="T56" s="35"/>
      <c r="U56" s="35"/>
      <c r="V56" s="36"/>
      <c r="W56" s="54" t="s">
        <v>169</v>
      </c>
      <c r="X56" s="35"/>
      <c r="Y56" s="35"/>
      <c r="Z56" s="35"/>
      <c r="AA56" s="35"/>
      <c r="AB56" s="35"/>
      <c r="AC56" s="35"/>
      <c r="AD56" s="35"/>
      <c r="AE56" s="35"/>
      <c r="AF56" s="35"/>
      <c r="AG56" s="35"/>
      <c r="AH56" s="36"/>
      <c r="AI56" s="54" t="s">
        <v>170</v>
      </c>
      <c r="AJ56" s="35"/>
      <c r="AK56" s="35"/>
      <c r="AL56" s="35"/>
      <c r="AM56" s="35"/>
      <c r="AN56" s="36"/>
      <c r="AO56" s="54" t="s">
        <v>171</v>
      </c>
      <c r="AP56" s="35"/>
      <c r="AQ56" s="36"/>
      <c r="AR56" s="54" t="s">
        <v>172</v>
      </c>
      <c r="AS56" s="36"/>
      <c r="AT56" s="54" t="s">
        <v>173</v>
      </c>
      <c r="AU56" s="35"/>
      <c r="AV56" s="35"/>
      <c r="AW56" s="35"/>
      <c r="AX56" s="36"/>
      <c r="AY56" s="54" t="s">
        <v>174</v>
      </c>
      <c r="AZ56" s="35"/>
      <c r="BA56" s="35"/>
      <c r="BB56" s="35"/>
      <c r="BC56" s="35"/>
      <c r="BD56" s="36"/>
      <c r="BE56" s="54" t="s">
        <v>21</v>
      </c>
      <c r="BF56" s="35"/>
      <c r="BG56" s="35"/>
      <c r="BH56" s="35"/>
      <c r="BI56" s="35"/>
      <c r="BJ56" s="35"/>
      <c r="BK56" s="35"/>
      <c r="BL56" s="35"/>
      <c r="BM56" s="35"/>
      <c r="BN56" s="35"/>
      <c r="BO56" s="36"/>
    </row>
    <row r="57" spans="2:67" s="15" customFormat="1" x14ac:dyDescent="0.25">
      <c r="B57" s="39" t="s">
        <v>175</v>
      </c>
      <c r="C57" s="40"/>
      <c r="D57" s="41"/>
      <c r="E57" s="16" t="s">
        <v>176</v>
      </c>
      <c r="F57" s="39" t="s">
        <v>33</v>
      </c>
      <c r="G57" s="40"/>
      <c r="H57" s="40"/>
      <c r="I57" s="40"/>
      <c r="J57" s="40"/>
      <c r="K57" s="40"/>
      <c r="L57" s="40"/>
      <c r="M57" s="41"/>
      <c r="N57" s="39" t="s">
        <v>177</v>
      </c>
      <c r="O57" s="40"/>
      <c r="P57" s="40"/>
      <c r="Q57" s="40"/>
      <c r="R57" s="40"/>
      <c r="S57" s="40"/>
      <c r="T57" s="40"/>
      <c r="U57" s="40"/>
      <c r="V57" s="41"/>
      <c r="W57" s="39" t="s">
        <v>178</v>
      </c>
      <c r="X57" s="40"/>
      <c r="Y57" s="40"/>
      <c r="Z57" s="40"/>
      <c r="AA57" s="40"/>
      <c r="AB57" s="40"/>
      <c r="AC57" s="40"/>
      <c r="AD57" s="40"/>
      <c r="AE57" s="40"/>
      <c r="AF57" s="40"/>
      <c r="AG57" s="40"/>
      <c r="AH57" s="41"/>
      <c r="AI57" s="39"/>
      <c r="AJ57" s="40"/>
      <c r="AK57" s="40"/>
      <c r="AL57" s="40"/>
      <c r="AM57" s="40"/>
      <c r="AN57" s="41"/>
      <c r="AO57" s="39" t="s">
        <v>102</v>
      </c>
      <c r="AP57" s="40"/>
      <c r="AQ57" s="41"/>
      <c r="AR57" s="39">
        <v>252230109</v>
      </c>
      <c r="AS57" s="41"/>
      <c r="AT57" s="39" t="s">
        <v>125</v>
      </c>
      <c r="AU57" s="40"/>
      <c r="AV57" s="40"/>
      <c r="AW57" s="40"/>
      <c r="AX57" s="41"/>
      <c r="AY57" s="39" t="s">
        <v>179</v>
      </c>
      <c r="AZ57" s="40"/>
      <c r="BA57" s="40"/>
      <c r="BB57" s="40"/>
      <c r="BC57" s="40"/>
      <c r="BD57" s="41"/>
      <c r="BE57" s="39" t="s">
        <v>180</v>
      </c>
      <c r="BF57" s="40"/>
      <c r="BG57" s="40"/>
      <c r="BH57" s="40"/>
      <c r="BI57" s="40"/>
      <c r="BJ57" s="40"/>
      <c r="BK57" s="40"/>
      <c r="BL57" s="40"/>
      <c r="BM57" s="40"/>
      <c r="BN57" s="40"/>
      <c r="BO57" s="41"/>
    </row>
    <row r="58" spans="2:67" ht="19.149999999999999" customHeight="1" x14ac:dyDescent="0.25"/>
    <row r="59" spans="2:67" ht="46.35" customHeight="1" x14ac:dyDescent="0.25">
      <c r="B59" s="54" t="s">
        <v>181</v>
      </c>
      <c r="C59" s="35"/>
      <c r="D59" s="35"/>
      <c r="E59" s="35"/>
      <c r="F59" s="35"/>
      <c r="G59" s="35"/>
      <c r="H59" s="35"/>
      <c r="I59" s="35"/>
      <c r="J59" s="36"/>
      <c r="K59" s="54" t="s">
        <v>33</v>
      </c>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6"/>
    </row>
    <row r="60" spans="2:67" ht="47.1" customHeight="1" x14ac:dyDescent="0.25">
      <c r="B60" s="54" t="s">
        <v>99</v>
      </c>
      <c r="C60" s="35"/>
      <c r="D60" s="35"/>
      <c r="E60" s="35"/>
      <c r="F60" s="35"/>
      <c r="G60" s="35"/>
      <c r="H60" s="35"/>
      <c r="I60" s="35"/>
      <c r="J60" s="36"/>
      <c r="K60" s="54" t="s">
        <v>182</v>
      </c>
      <c r="L60" s="35"/>
      <c r="M60" s="35"/>
      <c r="N60" s="35"/>
      <c r="O60" s="35"/>
      <c r="P60" s="35"/>
      <c r="Q60" s="35"/>
      <c r="R60" s="35"/>
      <c r="S60" s="35"/>
      <c r="T60" s="35"/>
      <c r="U60" s="35"/>
      <c r="V60" s="35"/>
      <c r="W60" s="35"/>
      <c r="X60" s="35"/>
      <c r="Y60" s="35"/>
      <c r="Z60" s="36"/>
      <c r="AA60" s="54" t="s">
        <v>183</v>
      </c>
      <c r="AB60" s="35"/>
      <c r="AC60" s="35"/>
      <c r="AD60" s="35"/>
      <c r="AE60" s="35"/>
      <c r="AF60" s="35"/>
      <c r="AG60" s="35"/>
      <c r="AH60" s="35"/>
      <c r="AI60" s="35"/>
      <c r="AJ60" s="36"/>
      <c r="AK60" s="54" t="s">
        <v>21</v>
      </c>
      <c r="AL60" s="35"/>
      <c r="AM60" s="35"/>
      <c r="AN60" s="35"/>
      <c r="AO60" s="35"/>
      <c r="AP60" s="35"/>
      <c r="AQ60" s="35"/>
      <c r="AR60" s="35"/>
      <c r="AS60" s="35"/>
      <c r="AT60" s="35"/>
      <c r="AU60" s="35"/>
      <c r="AV60" s="35"/>
      <c r="AW60" s="35"/>
      <c r="AX60" s="35"/>
      <c r="AY60" s="35"/>
      <c r="AZ60" s="36"/>
    </row>
    <row r="61" spans="2:67" s="15" customFormat="1" x14ac:dyDescent="0.25">
      <c r="B61" s="39">
        <v>0</v>
      </c>
      <c r="C61" s="84"/>
      <c r="D61" s="84"/>
      <c r="E61" s="84"/>
      <c r="F61" s="84"/>
      <c r="G61" s="84"/>
      <c r="H61" s="84"/>
      <c r="I61" s="84"/>
      <c r="J61" s="85"/>
      <c r="K61" s="39" t="s">
        <v>184</v>
      </c>
      <c r="L61" s="40"/>
      <c r="M61" s="40"/>
      <c r="N61" s="40"/>
      <c r="O61" s="40"/>
      <c r="P61" s="40"/>
      <c r="Q61" s="40"/>
      <c r="R61" s="40"/>
      <c r="S61" s="40"/>
      <c r="T61" s="40"/>
      <c r="U61" s="40"/>
      <c r="V61" s="40"/>
      <c r="W61" s="40"/>
      <c r="X61" s="40"/>
      <c r="Y61" s="40"/>
      <c r="Z61" s="41"/>
      <c r="AA61" s="39" t="s">
        <v>33</v>
      </c>
      <c r="AB61" s="40"/>
      <c r="AC61" s="40"/>
      <c r="AD61" s="40"/>
      <c r="AE61" s="40"/>
      <c r="AF61" s="40"/>
      <c r="AG61" s="40"/>
      <c r="AH61" s="40"/>
      <c r="AI61" s="40"/>
      <c r="AJ61" s="41"/>
      <c r="AK61" s="39" t="s">
        <v>185</v>
      </c>
      <c r="AL61" s="40"/>
      <c r="AM61" s="40"/>
      <c r="AN61" s="40"/>
      <c r="AO61" s="40"/>
      <c r="AP61" s="40"/>
      <c r="AQ61" s="40"/>
      <c r="AR61" s="40"/>
      <c r="AS61" s="40"/>
      <c r="AT61" s="40"/>
      <c r="AU61" s="40"/>
      <c r="AV61" s="40"/>
      <c r="AW61" s="40"/>
      <c r="AX61" s="40"/>
      <c r="AY61" s="40"/>
      <c r="AZ61" s="41"/>
    </row>
    <row r="62" spans="2:67" s="15" customFormat="1" x14ac:dyDescent="0.25">
      <c r="B62" s="86"/>
      <c r="C62" s="87"/>
      <c r="D62" s="87"/>
      <c r="E62" s="87"/>
      <c r="F62" s="87"/>
      <c r="G62" s="87"/>
      <c r="H62" s="87"/>
      <c r="I62" s="87"/>
      <c r="J62" s="88"/>
      <c r="K62" s="39" t="s">
        <v>186</v>
      </c>
      <c r="L62" s="40"/>
      <c r="M62" s="40"/>
      <c r="N62" s="40"/>
      <c r="O62" s="40"/>
      <c r="P62" s="40"/>
      <c r="Q62" s="40"/>
      <c r="R62" s="40"/>
      <c r="S62" s="40"/>
      <c r="T62" s="40"/>
      <c r="U62" s="40"/>
      <c r="V62" s="40"/>
      <c r="W62" s="40"/>
      <c r="X62" s="40"/>
      <c r="Y62" s="40"/>
      <c r="Z62" s="41"/>
      <c r="AA62" s="39" t="s">
        <v>33</v>
      </c>
      <c r="AB62" s="40"/>
      <c r="AC62" s="40"/>
      <c r="AD62" s="40"/>
      <c r="AE62" s="40"/>
      <c r="AF62" s="40"/>
      <c r="AG62" s="40"/>
      <c r="AH62" s="40"/>
      <c r="AI62" s="40"/>
      <c r="AJ62" s="41"/>
      <c r="AK62" s="39" t="s">
        <v>185</v>
      </c>
      <c r="AL62" s="40"/>
      <c r="AM62" s="40"/>
      <c r="AN62" s="40"/>
      <c r="AO62" s="40"/>
      <c r="AP62" s="40"/>
      <c r="AQ62" s="40"/>
      <c r="AR62" s="40"/>
      <c r="AS62" s="40"/>
      <c r="AT62" s="40"/>
      <c r="AU62" s="40"/>
      <c r="AV62" s="40"/>
      <c r="AW62" s="40"/>
      <c r="AX62" s="40"/>
      <c r="AY62" s="40"/>
      <c r="AZ62" s="41"/>
    </row>
    <row r="63" spans="2:67" s="15" customFormat="1" x14ac:dyDescent="0.25">
      <c r="B63" s="86"/>
      <c r="C63" s="87"/>
      <c r="D63" s="87"/>
      <c r="E63" s="87"/>
      <c r="F63" s="87"/>
      <c r="G63" s="87"/>
      <c r="H63" s="87"/>
      <c r="I63" s="87"/>
      <c r="J63" s="88"/>
      <c r="K63" s="39" t="s">
        <v>187</v>
      </c>
      <c r="L63" s="40"/>
      <c r="M63" s="40"/>
      <c r="N63" s="40"/>
      <c r="O63" s="40"/>
      <c r="P63" s="40"/>
      <c r="Q63" s="40"/>
      <c r="R63" s="40"/>
      <c r="S63" s="40"/>
      <c r="T63" s="40"/>
      <c r="U63" s="40"/>
      <c r="V63" s="40"/>
      <c r="W63" s="40"/>
      <c r="X63" s="40"/>
      <c r="Y63" s="40"/>
      <c r="Z63" s="41"/>
      <c r="AA63" s="39" t="s">
        <v>33</v>
      </c>
      <c r="AB63" s="40"/>
      <c r="AC63" s="40"/>
      <c r="AD63" s="40"/>
      <c r="AE63" s="40"/>
      <c r="AF63" s="40"/>
      <c r="AG63" s="40"/>
      <c r="AH63" s="40"/>
      <c r="AI63" s="40"/>
      <c r="AJ63" s="41"/>
      <c r="AK63" s="39" t="s">
        <v>185</v>
      </c>
      <c r="AL63" s="40"/>
      <c r="AM63" s="40"/>
      <c r="AN63" s="40"/>
      <c r="AO63" s="40"/>
      <c r="AP63" s="40"/>
      <c r="AQ63" s="40"/>
      <c r="AR63" s="40"/>
      <c r="AS63" s="40"/>
      <c r="AT63" s="40"/>
      <c r="AU63" s="40"/>
      <c r="AV63" s="40"/>
      <c r="AW63" s="40"/>
      <c r="AX63" s="40"/>
      <c r="AY63" s="40"/>
      <c r="AZ63" s="41"/>
    </row>
    <row r="64" spans="2:67" s="15" customFormat="1" x14ac:dyDescent="0.25">
      <c r="B64" s="86"/>
      <c r="C64" s="87"/>
      <c r="D64" s="87"/>
      <c r="E64" s="87"/>
      <c r="F64" s="87"/>
      <c r="G64" s="87"/>
      <c r="H64" s="87"/>
      <c r="I64" s="87"/>
      <c r="J64" s="88"/>
      <c r="K64" s="39" t="s">
        <v>188</v>
      </c>
      <c r="L64" s="40"/>
      <c r="M64" s="40"/>
      <c r="N64" s="40"/>
      <c r="O64" s="40"/>
      <c r="P64" s="40"/>
      <c r="Q64" s="40"/>
      <c r="R64" s="40"/>
      <c r="S64" s="40"/>
      <c r="T64" s="40"/>
      <c r="U64" s="40"/>
      <c r="V64" s="40"/>
      <c r="W64" s="40"/>
      <c r="X64" s="40"/>
      <c r="Y64" s="40"/>
      <c r="Z64" s="41"/>
      <c r="AA64" s="39" t="s">
        <v>33</v>
      </c>
      <c r="AB64" s="40"/>
      <c r="AC64" s="40"/>
      <c r="AD64" s="40"/>
      <c r="AE64" s="40"/>
      <c r="AF64" s="40"/>
      <c r="AG64" s="40"/>
      <c r="AH64" s="40"/>
      <c r="AI64" s="40"/>
      <c r="AJ64" s="41"/>
      <c r="AK64" s="39" t="s">
        <v>185</v>
      </c>
      <c r="AL64" s="40"/>
      <c r="AM64" s="40"/>
      <c r="AN64" s="40"/>
      <c r="AO64" s="40"/>
      <c r="AP64" s="40"/>
      <c r="AQ64" s="40"/>
      <c r="AR64" s="40"/>
      <c r="AS64" s="40"/>
      <c r="AT64" s="40"/>
      <c r="AU64" s="40"/>
      <c r="AV64" s="40"/>
      <c r="AW64" s="40"/>
      <c r="AX64" s="40"/>
      <c r="AY64" s="40"/>
      <c r="AZ64" s="41"/>
    </row>
    <row r="65" spans="2:69" s="15" customFormat="1" x14ac:dyDescent="0.25">
      <c r="B65" s="86"/>
      <c r="C65" s="87"/>
      <c r="D65" s="87"/>
      <c r="E65" s="87"/>
      <c r="F65" s="87"/>
      <c r="G65" s="87"/>
      <c r="H65" s="87"/>
      <c r="I65" s="87"/>
      <c r="J65" s="88"/>
      <c r="K65" s="39" t="s">
        <v>78</v>
      </c>
      <c r="L65" s="40"/>
      <c r="M65" s="40"/>
      <c r="N65" s="40"/>
      <c r="O65" s="40"/>
      <c r="P65" s="40"/>
      <c r="Q65" s="40"/>
      <c r="R65" s="40"/>
      <c r="S65" s="40"/>
      <c r="T65" s="40"/>
      <c r="U65" s="40"/>
      <c r="V65" s="40"/>
      <c r="W65" s="40"/>
      <c r="X65" s="40"/>
      <c r="Y65" s="40"/>
      <c r="Z65" s="41"/>
      <c r="AA65" s="39" t="s">
        <v>33</v>
      </c>
      <c r="AB65" s="40"/>
      <c r="AC65" s="40"/>
      <c r="AD65" s="40"/>
      <c r="AE65" s="40"/>
      <c r="AF65" s="40"/>
      <c r="AG65" s="40"/>
      <c r="AH65" s="40"/>
      <c r="AI65" s="40"/>
      <c r="AJ65" s="41"/>
      <c r="AK65" s="39" t="s">
        <v>185</v>
      </c>
      <c r="AL65" s="40"/>
      <c r="AM65" s="40"/>
      <c r="AN65" s="40"/>
      <c r="AO65" s="40"/>
      <c r="AP65" s="40"/>
      <c r="AQ65" s="40"/>
      <c r="AR65" s="40"/>
      <c r="AS65" s="40"/>
      <c r="AT65" s="40"/>
      <c r="AU65" s="40"/>
      <c r="AV65" s="40"/>
      <c r="AW65" s="40"/>
      <c r="AX65" s="40"/>
      <c r="AY65" s="40"/>
      <c r="AZ65" s="41"/>
    </row>
    <row r="66" spans="2:69" s="15" customFormat="1" x14ac:dyDescent="0.25">
      <c r="B66" s="86"/>
      <c r="C66" s="87"/>
      <c r="D66" s="87"/>
      <c r="E66" s="87"/>
      <c r="F66" s="87"/>
      <c r="G66" s="87"/>
      <c r="H66" s="87"/>
      <c r="I66" s="87"/>
      <c r="J66" s="88"/>
      <c r="K66" s="39" t="s">
        <v>189</v>
      </c>
      <c r="L66" s="40"/>
      <c r="M66" s="40"/>
      <c r="N66" s="40"/>
      <c r="O66" s="40"/>
      <c r="P66" s="40"/>
      <c r="Q66" s="40"/>
      <c r="R66" s="40"/>
      <c r="S66" s="40"/>
      <c r="T66" s="40"/>
      <c r="U66" s="40"/>
      <c r="V66" s="40"/>
      <c r="W66" s="40"/>
      <c r="X66" s="40"/>
      <c r="Y66" s="40"/>
      <c r="Z66" s="41"/>
      <c r="AA66" s="39" t="s">
        <v>33</v>
      </c>
      <c r="AB66" s="40"/>
      <c r="AC66" s="40"/>
      <c r="AD66" s="40"/>
      <c r="AE66" s="40"/>
      <c r="AF66" s="40"/>
      <c r="AG66" s="40"/>
      <c r="AH66" s="40"/>
      <c r="AI66" s="40"/>
      <c r="AJ66" s="41"/>
      <c r="AK66" s="39" t="s">
        <v>185</v>
      </c>
      <c r="AL66" s="40"/>
      <c r="AM66" s="40"/>
      <c r="AN66" s="40"/>
      <c r="AO66" s="40"/>
      <c r="AP66" s="40"/>
      <c r="AQ66" s="40"/>
      <c r="AR66" s="40"/>
      <c r="AS66" s="40"/>
      <c r="AT66" s="40"/>
      <c r="AU66" s="40"/>
      <c r="AV66" s="40"/>
      <c r="AW66" s="40"/>
      <c r="AX66" s="40"/>
      <c r="AY66" s="40"/>
      <c r="AZ66" s="41"/>
    </row>
    <row r="67" spans="2:69" s="15" customFormat="1" x14ac:dyDescent="0.25">
      <c r="B67" s="86"/>
      <c r="C67" s="87"/>
      <c r="D67" s="87"/>
      <c r="E67" s="87"/>
      <c r="F67" s="87"/>
      <c r="G67" s="87"/>
      <c r="H67" s="87"/>
      <c r="I67" s="87"/>
      <c r="J67" s="88"/>
      <c r="K67" s="39" t="s">
        <v>65</v>
      </c>
      <c r="L67" s="40"/>
      <c r="M67" s="40"/>
      <c r="N67" s="40"/>
      <c r="O67" s="40"/>
      <c r="P67" s="40"/>
      <c r="Q67" s="40"/>
      <c r="R67" s="40"/>
      <c r="S67" s="40"/>
      <c r="T67" s="40"/>
      <c r="U67" s="40"/>
      <c r="V67" s="40"/>
      <c r="W67" s="40"/>
      <c r="X67" s="40"/>
      <c r="Y67" s="40"/>
      <c r="Z67" s="41"/>
      <c r="AA67" s="39" t="s">
        <v>33</v>
      </c>
      <c r="AB67" s="40"/>
      <c r="AC67" s="40"/>
      <c r="AD67" s="40"/>
      <c r="AE67" s="40"/>
      <c r="AF67" s="40"/>
      <c r="AG67" s="40"/>
      <c r="AH67" s="40"/>
      <c r="AI67" s="40"/>
      <c r="AJ67" s="41"/>
      <c r="AK67" s="39" t="s">
        <v>185</v>
      </c>
      <c r="AL67" s="40"/>
      <c r="AM67" s="40"/>
      <c r="AN67" s="40"/>
      <c r="AO67" s="40"/>
      <c r="AP67" s="40"/>
      <c r="AQ67" s="40"/>
      <c r="AR67" s="40"/>
      <c r="AS67" s="40"/>
      <c r="AT67" s="40"/>
      <c r="AU67" s="40"/>
      <c r="AV67" s="40"/>
      <c r="AW67" s="40"/>
      <c r="AX67" s="40"/>
      <c r="AY67" s="40"/>
      <c r="AZ67" s="41"/>
    </row>
    <row r="68" spans="2:69" s="15" customFormat="1" x14ac:dyDescent="0.25">
      <c r="B68" s="89"/>
      <c r="C68" s="90"/>
      <c r="D68" s="90"/>
      <c r="E68" s="90"/>
      <c r="F68" s="90"/>
      <c r="G68" s="90"/>
      <c r="H68" s="90"/>
      <c r="I68" s="90"/>
      <c r="J68" s="91"/>
      <c r="K68" s="39" t="s">
        <v>190</v>
      </c>
      <c r="L68" s="40"/>
      <c r="M68" s="40"/>
      <c r="N68" s="40"/>
      <c r="O68" s="40"/>
      <c r="P68" s="40"/>
      <c r="Q68" s="40"/>
      <c r="R68" s="40"/>
      <c r="S68" s="40"/>
      <c r="T68" s="40"/>
      <c r="U68" s="40"/>
      <c r="V68" s="40"/>
      <c r="W68" s="40"/>
      <c r="X68" s="40"/>
      <c r="Y68" s="40"/>
      <c r="Z68" s="41"/>
      <c r="AA68" s="39" t="s">
        <v>33</v>
      </c>
      <c r="AB68" s="40"/>
      <c r="AC68" s="40"/>
      <c r="AD68" s="40"/>
      <c r="AE68" s="40"/>
      <c r="AF68" s="40"/>
      <c r="AG68" s="40"/>
      <c r="AH68" s="40"/>
      <c r="AI68" s="40"/>
      <c r="AJ68" s="41"/>
      <c r="AK68" s="39" t="s">
        <v>185</v>
      </c>
      <c r="AL68" s="40"/>
      <c r="AM68" s="40"/>
      <c r="AN68" s="40"/>
      <c r="AO68" s="40"/>
      <c r="AP68" s="40"/>
      <c r="AQ68" s="40"/>
      <c r="AR68" s="40"/>
      <c r="AS68" s="40"/>
      <c r="AT68" s="40"/>
      <c r="AU68" s="40"/>
      <c r="AV68" s="40"/>
      <c r="AW68" s="40"/>
      <c r="AX68" s="40"/>
      <c r="AY68" s="40"/>
      <c r="AZ68" s="41"/>
    </row>
    <row r="69" spans="2:69" ht="0" hidden="1" customHeight="1" x14ac:dyDescent="0.25"/>
    <row r="70" spans="2:69" ht="22.5" customHeight="1" x14ac:dyDescent="0.25"/>
    <row r="71" spans="2:69" ht="17.100000000000001" customHeight="1" x14ac:dyDescent="0.25">
      <c r="B71" s="54" t="s">
        <v>191</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6"/>
    </row>
    <row r="72" spans="2:69" ht="18" customHeight="1" x14ac:dyDescent="0.25">
      <c r="B72" s="55" t="s">
        <v>192</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6"/>
    </row>
    <row r="73" spans="2:69" ht="75.599999999999994" customHeight="1" x14ac:dyDescent="0.25">
      <c r="B73" s="54" t="s">
        <v>193</v>
      </c>
      <c r="C73" s="35"/>
      <c r="D73" s="36"/>
      <c r="E73" s="54" t="s">
        <v>194</v>
      </c>
      <c r="F73" s="35"/>
      <c r="G73" s="36"/>
      <c r="H73" s="54" t="s">
        <v>195</v>
      </c>
      <c r="I73" s="36"/>
      <c r="J73" s="54" t="s">
        <v>196</v>
      </c>
      <c r="K73" s="35"/>
      <c r="L73" s="35"/>
      <c r="M73" s="35"/>
      <c r="N73" s="35"/>
      <c r="O73" s="35"/>
      <c r="P73" s="36"/>
      <c r="Q73" s="54" t="s">
        <v>197</v>
      </c>
      <c r="R73" s="35"/>
      <c r="S73" s="35"/>
      <c r="T73" s="35"/>
      <c r="U73" s="36"/>
      <c r="V73" s="54" t="s">
        <v>198</v>
      </c>
      <c r="W73" s="35"/>
      <c r="X73" s="35"/>
      <c r="Y73" s="35"/>
      <c r="Z73" s="35"/>
      <c r="AA73" s="35"/>
      <c r="AB73" s="35"/>
      <c r="AC73" s="35"/>
      <c r="AD73" s="36"/>
      <c r="AE73" s="54" t="s">
        <v>199</v>
      </c>
      <c r="AF73" s="35"/>
      <c r="AG73" s="36"/>
      <c r="AH73" s="54" t="s">
        <v>200</v>
      </c>
      <c r="AI73" s="35"/>
      <c r="AJ73" s="35"/>
      <c r="AK73" s="35"/>
      <c r="AL73" s="35"/>
      <c r="AM73" s="35"/>
      <c r="AN73" s="35"/>
      <c r="AO73" s="36"/>
      <c r="AP73" s="54" t="s">
        <v>201</v>
      </c>
      <c r="AQ73" s="35"/>
      <c r="AR73" s="35"/>
      <c r="AS73" s="35"/>
      <c r="AT73" s="36"/>
      <c r="AU73" s="54" t="s">
        <v>202</v>
      </c>
      <c r="AV73" s="35"/>
      <c r="AW73" s="35"/>
      <c r="AX73" s="35"/>
      <c r="AY73" s="36"/>
      <c r="AZ73" s="54" t="s">
        <v>203</v>
      </c>
      <c r="BA73" s="35"/>
      <c r="BB73" s="35"/>
      <c r="BC73" s="35"/>
      <c r="BD73" s="35"/>
      <c r="BE73" s="35"/>
      <c r="BF73" s="35"/>
      <c r="BG73" s="35"/>
      <c r="BH73" s="35"/>
      <c r="BI73" s="35"/>
      <c r="BJ73" s="36"/>
      <c r="BK73" s="54" t="s">
        <v>21</v>
      </c>
      <c r="BL73" s="35"/>
      <c r="BM73" s="35"/>
      <c r="BN73" s="35"/>
      <c r="BO73" s="35"/>
      <c r="BP73" s="35"/>
      <c r="BQ73" s="36"/>
    </row>
    <row r="74" spans="2:69" ht="46.35" customHeight="1" x14ac:dyDescent="0.25">
      <c r="B74" s="37" t="s">
        <v>185</v>
      </c>
      <c r="C74" s="35"/>
      <c r="D74" s="36"/>
      <c r="E74" s="37"/>
      <c r="F74" s="35"/>
      <c r="G74" s="36"/>
      <c r="H74" s="37" t="s">
        <v>33</v>
      </c>
      <c r="I74" s="36"/>
      <c r="J74" s="37" t="s">
        <v>33</v>
      </c>
      <c r="K74" s="35"/>
      <c r="L74" s="35"/>
      <c r="M74" s="35"/>
      <c r="N74" s="35"/>
      <c r="O74" s="35"/>
      <c r="P74" s="36"/>
      <c r="Q74" s="37" t="s">
        <v>33</v>
      </c>
      <c r="R74" s="35"/>
      <c r="S74" s="35"/>
      <c r="T74" s="35"/>
      <c r="U74" s="36"/>
      <c r="V74" s="37" t="s">
        <v>33</v>
      </c>
      <c r="W74" s="35"/>
      <c r="X74" s="35"/>
      <c r="Y74" s="35"/>
      <c r="Z74" s="35"/>
      <c r="AA74" s="35"/>
      <c r="AB74" s="35"/>
      <c r="AC74" s="35"/>
      <c r="AD74" s="36"/>
      <c r="AE74" s="37" t="s">
        <v>33</v>
      </c>
      <c r="AF74" s="35"/>
      <c r="AG74" s="36"/>
      <c r="AH74" s="37" t="s">
        <v>33</v>
      </c>
      <c r="AI74" s="35"/>
      <c r="AJ74" s="35"/>
      <c r="AK74" s="35"/>
      <c r="AL74" s="35"/>
      <c r="AM74" s="35"/>
      <c r="AN74" s="35"/>
      <c r="AO74" s="36"/>
      <c r="AP74" s="37" t="s">
        <v>33</v>
      </c>
      <c r="AQ74" s="35"/>
      <c r="AR74" s="35"/>
      <c r="AS74" s="35"/>
      <c r="AT74" s="36"/>
      <c r="AU74" s="37" t="s">
        <v>33</v>
      </c>
      <c r="AV74" s="35"/>
      <c r="AW74" s="35"/>
      <c r="AX74" s="35"/>
      <c r="AY74" s="36"/>
      <c r="AZ74" s="37"/>
      <c r="BA74" s="35"/>
      <c r="BB74" s="35"/>
      <c r="BC74" s="35"/>
      <c r="BD74" s="35"/>
      <c r="BE74" s="35"/>
      <c r="BF74" s="35"/>
      <c r="BG74" s="35"/>
      <c r="BH74" s="35"/>
      <c r="BI74" s="35"/>
      <c r="BJ74" s="36"/>
      <c r="BK74" s="37"/>
      <c r="BL74" s="35"/>
      <c r="BM74" s="35"/>
      <c r="BN74" s="35"/>
      <c r="BO74" s="35"/>
      <c r="BP74" s="35"/>
      <c r="BQ74" s="36"/>
    </row>
    <row r="75" spans="2:69" ht="17.649999999999999" customHeight="1" x14ac:dyDescent="0.25"/>
    <row r="76" spans="2:69" ht="60.6" customHeight="1" x14ac:dyDescent="0.25">
      <c r="B76" s="54" t="s">
        <v>204</v>
      </c>
      <c r="C76" s="35"/>
      <c r="D76" s="35"/>
      <c r="E76" s="35"/>
      <c r="F76" s="35"/>
      <c r="G76" s="35"/>
      <c r="H76" s="35"/>
      <c r="I76" s="35"/>
      <c r="J76" s="35"/>
      <c r="K76" s="36"/>
      <c r="L76" s="54" t="s">
        <v>33</v>
      </c>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6"/>
    </row>
    <row r="77" spans="2:69" ht="45.75" customHeight="1" x14ac:dyDescent="0.25">
      <c r="B77" s="55" t="s">
        <v>205</v>
      </c>
      <c r="C77" s="35"/>
      <c r="D77" s="35"/>
      <c r="E77" s="35"/>
      <c r="F77" s="35"/>
      <c r="G77" s="35"/>
      <c r="H77" s="35"/>
      <c r="I77" s="35"/>
      <c r="J77" s="35"/>
      <c r="K77" s="36"/>
      <c r="L77" s="54" t="s">
        <v>33</v>
      </c>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6"/>
    </row>
    <row r="78" spans="2:69" ht="45.6" customHeight="1" x14ac:dyDescent="0.25">
      <c r="B78" s="54" t="s">
        <v>99</v>
      </c>
      <c r="C78" s="35"/>
      <c r="D78" s="35"/>
      <c r="E78" s="35"/>
      <c r="F78" s="35"/>
      <c r="G78" s="35"/>
      <c r="H78" s="35"/>
      <c r="I78" s="35"/>
      <c r="J78" s="35"/>
      <c r="K78" s="36"/>
      <c r="L78" s="54" t="s">
        <v>206</v>
      </c>
      <c r="M78" s="35"/>
      <c r="N78" s="35"/>
      <c r="O78" s="35"/>
      <c r="P78" s="35"/>
      <c r="Q78" s="35"/>
      <c r="R78" s="35"/>
      <c r="S78" s="35"/>
      <c r="T78" s="35"/>
      <c r="U78" s="35"/>
      <c r="V78" s="35"/>
      <c r="W78" s="35"/>
      <c r="X78" s="36"/>
      <c r="Y78" s="54" t="s">
        <v>207</v>
      </c>
      <c r="Z78" s="35"/>
      <c r="AA78" s="35"/>
      <c r="AB78" s="35"/>
      <c r="AC78" s="35"/>
      <c r="AD78" s="35"/>
      <c r="AE78" s="35"/>
      <c r="AF78" s="35"/>
      <c r="AG78" s="35"/>
      <c r="AH78" s="35"/>
      <c r="AI78" s="36"/>
      <c r="AJ78" s="54" t="s">
        <v>208</v>
      </c>
      <c r="AK78" s="35"/>
      <c r="AL78" s="35"/>
      <c r="AM78" s="35"/>
      <c r="AN78" s="35"/>
      <c r="AO78" s="35"/>
      <c r="AP78" s="36"/>
      <c r="AQ78" s="54" t="s">
        <v>21</v>
      </c>
      <c r="AR78" s="35"/>
      <c r="AS78" s="35"/>
      <c r="AT78" s="35"/>
      <c r="AU78" s="35"/>
      <c r="AV78" s="35"/>
      <c r="AW78" s="35"/>
      <c r="AX78" s="35"/>
      <c r="AY78" s="35"/>
      <c r="AZ78" s="35"/>
      <c r="BA78" s="35"/>
      <c r="BB78" s="35"/>
      <c r="BC78" s="35"/>
      <c r="BD78" s="35"/>
      <c r="BE78" s="35"/>
      <c r="BF78" s="36"/>
    </row>
    <row r="79" spans="2:69" s="17" customFormat="1" x14ac:dyDescent="0.25">
      <c r="B79" s="39">
        <v>0</v>
      </c>
      <c r="C79" s="102"/>
      <c r="D79" s="102"/>
      <c r="E79" s="102"/>
      <c r="F79" s="102"/>
      <c r="G79" s="102"/>
      <c r="H79" s="102"/>
      <c r="I79" s="102"/>
      <c r="J79" s="102"/>
      <c r="K79" s="71"/>
      <c r="L79" s="39" t="s">
        <v>209</v>
      </c>
      <c r="M79" s="35"/>
      <c r="N79" s="35"/>
      <c r="O79" s="35"/>
      <c r="P79" s="35"/>
      <c r="Q79" s="35"/>
      <c r="R79" s="35"/>
      <c r="S79" s="35"/>
      <c r="T79" s="35"/>
      <c r="U79" s="35"/>
      <c r="V79" s="35"/>
      <c r="W79" s="35"/>
      <c r="X79" s="36"/>
      <c r="Y79" s="53" t="s">
        <v>33</v>
      </c>
      <c r="Z79" s="47"/>
      <c r="AA79" s="47"/>
      <c r="AB79" s="47"/>
      <c r="AC79" s="47"/>
      <c r="AD79" s="47"/>
      <c r="AE79" s="47"/>
      <c r="AF79" s="47"/>
      <c r="AG79" s="47"/>
      <c r="AH79" s="47"/>
      <c r="AI79" s="48"/>
      <c r="AJ79" s="53" t="s">
        <v>33</v>
      </c>
      <c r="AK79" s="47"/>
      <c r="AL79" s="47"/>
      <c r="AM79" s="47"/>
      <c r="AN79" s="47"/>
      <c r="AO79" s="47"/>
      <c r="AP79" s="48"/>
      <c r="AQ79" s="53"/>
      <c r="AR79" s="47"/>
      <c r="AS79" s="47"/>
      <c r="AT79" s="47"/>
      <c r="AU79" s="47"/>
      <c r="AV79" s="47"/>
      <c r="AW79" s="47"/>
      <c r="AX79" s="47"/>
      <c r="AY79" s="47"/>
      <c r="AZ79" s="47"/>
      <c r="BA79" s="47"/>
      <c r="BB79" s="47"/>
      <c r="BC79" s="47"/>
      <c r="BD79" s="47"/>
      <c r="BE79" s="47"/>
      <c r="BF79" s="48"/>
    </row>
    <row r="80" spans="2:69" s="17" customFormat="1" x14ac:dyDescent="0.25">
      <c r="B80" s="72"/>
      <c r="C80" s="31"/>
      <c r="D80" s="31"/>
      <c r="E80" s="31"/>
      <c r="F80" s="31"/>
      <c r="G80" s="31"/>
      <c r="H80" s="31"/>
      <c r="I80" s="31"/>
      <c r="J80" s="31"/>
      <c r="K80" s="73"/>
      <c r="L80" s="39" t="s">
        <v>210</v>
      </c>
      <c r="M80" s="35"/>
      <c r="N80" s="35"/>
      <c r="O80" s="35"/>
      <c r="P80" s="35"/>
      <c r="Q80" s="35"/>
      <c r="R80" s="35"/>
      <c r="S80" s="35"/>
      <c r="T80" s="35"/>
      <c r="U80" s="35"/>
      <c r="V80" s="35"/>
      <c r="W80" s="35"/>
      <c r="X80" s="36"/>
      <c r="Y80" s="53" t="s">
        <v>33</v>
      </c>
      <c r="Z80" s="47"/>
      <c r="AA80" s="47"/>
      <c r="AB80" s="47"/>
      <c r="AC80" s="47"/>
      <c r="AD80" s="47"/>
      <c r="AE80" s="47"/>
      <c r="AF80" s="47"/>
      <c r="AG80" s="47"/>
      <c r="AH80" s="47"/>
      <c r="AI80" s="48"/>
      <c r="AJ80" s="53" t="s">
        <v>33</v>
      </c>
      <c r="AK80" s="47"/>
      <c r="AL80" s="47"/>
      <c r="AM80" s="47"/>
      <c r="AN80" s="47"/>
      <c r="AO80" s="47"/>
      <c r="AP80" s="48"/>
      <c r="AQ80" s="53"/>
      <c r="AR80" s="47"/>
      <c r="AS80" s="47"/>
      <c r="AT80" s="47"/>
      <c r="AU80" s="47"/>
      <c r="AV80" s="47"/>
      <c r="AW80" s="47"/>
      <c r="AX80" s="47"/>
      <c r="AY80" s="47"/>
      <c r="AZ80" s="47"/>
      <c r="BA80" s="47"/>
      <c r="BB80" s="47"/>
      <c r="BC80" s="47"/>
      <c r="BD80" s="47"/>
      <c r="BE80" s="47"/>
      <c r="BF80" s="48"/>
    </row>
    <row r="81" spans="2:58" s="17" customFormat="1" x14ac:dyDescent="0.25">
      <c r="B81" s="72"/>
      <c r="C81" s="31"/>
      <c r="D81" s="31"/>
      <c r="E81" s="31"/>
      <c r="F81" s="31"/>
      <c r="G81" s="31"/>
      <c r="H81" s="31"/>
      <c r="I81" s="31"/>
      <c r="J81" s="31"/>
      <c r="K81" s="73"/>
      <c r="L81" s="39" t="s">
        <v>211</v>
      </c>
      <c r="M81" s="35"/>
      <c r="N81" s="35"/>
      <c r="O81" s="35"/>
      <c r="P81" s="35"/>
      <c r="Q81" s="35"/>
      <c r="R81" s="35"/>
      <c r="S81" s="35"/>
      <c r="T81" s="35"/>
      <c r="U81" s="35"/>
      <c r="V81" s="35"/>
      <c r="W81" s="35"/>
      <c r="X81" s="36"/>
      <c r="Y81" s="53" t="s">
        <v>33</v>
      </c>
      <c r="Z81" s="47"/>
      <c r="AA81" s="47"/>
      <c r="AB81" s="47"/>
      <c r="AC81" s="47"/>
      <c r="AD81" s="47"/>
      <c r="AE81" s="47"/>
      <c r="AF81" s="47"/>
      <c r="AG81" s="47"/>
      <c r="AH81" s="47"/>
      <c r="AI81" s="48"/>
      <c r="AJ81" s="53" t="s">
        <v>33</v>
      </c>
      <c r="AK81" s="47"/>
      <c r="AL81" s="47"/>
      <c r="AM81" s="47"/>
      <c r="AN81" s="47"/>
      <c r="AO81" s="47"/>
      <c r="AP81" s="48"/>
      <c r="AQ81" s="53"/>
      <c r="AR81" s="47"/>
      <c r="AS81" s="47"/>
      <c r="AT81" s="47"/>
      <c r="AU81" s="47"/>
      <c r="AV81" s="47"/>
      <c r="AW81" s="47"/>
      <c r="AX81" s="47"/>
      <c r="AY81" s="47"/>
      <c r="AZ81" s="47"/>
      <c r="BA81" s="47"/>
      <c r="BB81" s="47"/>
      <c r="BC81" s="47"/>
      <c r="BD81" s="47"/>
      <c r="BE81" s="47"/>
      <c r="BF81" s="48"/>
    </row>
    <row r="82" spans="2:58" s="17" customFormat="1" x14ac:dyDescent="0.25">
      <c r="B82" s="74"/>
      <c r="C82" s="103"/>
      <c r="D82" s="103"/>
      <c r="E82" s="103"/>
      <c r="F82" s="103"/>
      <c r="G82" s="103"/>
      <c r="H82" s="103"/>
      <c r="I82" s="103"/>
      <c r="J82" s="103"/>
      <c r="K82" s="75"/>
      <c r="L82" s="39" t="s">
        <v>190</v>
      </c>
      <c r="M82" s="35"/>
      <c r="N82" s="35"/>
      <c r="O82" s="35"/>
      <c r="P82" s="35"/>
      <c r="Q82" s="35"/>
      <c r="R82" s="35"/>
      <c r="S82" s="35"/>
      <c r="T82" s="35"/>
      <c r="U82" s="35"/>
      <c r="V82" s="35"/>
      <c r="W82" s="35"/>
      <c r="X82" s="36"/>
      <c r="Y82" s="53" t="s">
        <v>33</v>
      </c>
      <c r="Z82" s="47"/>
      <c r="AA82" s="47"/>
      <c r="AB82" s="47"/>
      <c r="AC82" s="47"/>
      <c r="AD82" s="47"/>
      <c r="AE82" s="47"/>
      <c r="AF82" s="47"/>
      <c r="AG82" s="47"/>
      <c r="AH82" s="47"/>
      <c r="AI82" s="48"/>
      <c r="AJ82" s="53" t="s">
        <v>33</v>
      </c>
      <c r="AK82" s="47"/>
      <c r="AL82" s="47"/>
      <c r="AM82" s="47"/>
      <c r="AN82" s="47"/>
      <c r="AO82" s="47"/>
      <c r="AP82" s="48"/>
      <c r="AQ82" s="53"/>
      <c r="AR82" s="47"/>
      <c r="AS82" s="47"/>
      <c r="AT82" s="47"/>
      <c r="AU82" s="47"/>
      <c r="AV82" s="47"/>
      <c r="AW82" s="47"/>
      <c r="AX82" s="47"/>
      <c r="AY82" s="47"/>
      <c r="AZ82" s="47"/>
      <c r="BA82" s="47"/>
      <c r="BB82" s="47"/>
      <c r="BC82" s="47"/>
      <c r="BD82" s="47"/>
      <c r="BE82" s="47"/>
      <c r="BF82" s="48"/>
    </row>
    <row r="83" spans="2:58" s="17" customFormat="1" ht="0" hidden="1" customHeight="1" x14ac:dyDescent="0.25"/>
    <row r="84" spans="2:58" s="17" customFormat="1" ht="17.25" customHeight="1" x14ac:dyDescent="0.25"/>
    <row r="85" spans="2:58" ht="47.1" customHeight="1" x14ac:dyDescent="0.25">
      <c r="B85" s="54" t="s">
        <v>212</v>
      </c>
      <c r="C85" s="35"/>
      <c r="D85" s="35"/>
      <c r="E85" s="35"/>
      <c r="F85" s="35"/>
      <c r="G85" s="35"/>
      <c r="H85" s="35"/>
      <c r="I85" s="35"/>
      <c r="J85" s="35"/>
      <c r="K85" s="35"/>
      <c r="L85" s="36"/>
      <c r="M85" s="54" t="s">
        <v>33</v>
      </c>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6"/>
    </row>
    <row r="86" spans="2:58" ht="20.85" customHeight="1" x14ac:dyDescent="0.25">
      <c r="B86" s="54" t="s">
        <v>99</v>
      </c>
      <c r="C86" s="35"/>
      <c r="D86" s="35"/>
      <c r="E86" s="35"/>
      <c r="F86" s="35"/>
      <c r="G86" s="35"/>
      <c r="H86" s="35"/>
      <c r="I86" s="35"/>
      <c r="J86" s="35"/>
      <c r="K86" s="35"/>
      <c r="L86" s="36"/>
      <c r="M86" s="54" t="s">
        <v>213</v>
      </c>
      <c r="N86" s="35"/>
      <c r="O86" s="35"/>
      <c r="P86" s="35"/>
      <c r="Q86" s="35"/>
      <c r="R86" s="35"/>
      <c r="S86" s="35"/>
      <c r="T86" s="35"/>
      <c r="U86" s="35"/>
      <c r="V86" s="35"/>
      <c r="W86" s="35"/>
      <c r="X86" s="35"/>
      <c r="Y86" s="35"/>
      <c r="Z86" s="35"/>
      <c r="AA86" s="35"/>
      <c r="AB86" s="35"/>
      <c r="AC86" s="36"/>
      <c r="AD86" s="54" t="s">
        <v>214</v>
      </c>
      <c r="AE86" s="35"/>
      <c r="AF86" s="35"/>
      <c r="AG86" s="35"/>
      <c r="AH86" s="35"/>
      <c r="AI86" s="35"/>
      <c r="AJ86" s="35"/>
      <c r="AK86" s="36"/>
      <c r="AL86" s="54" t="s">
        <v>21</v>
      </c>
      <c r="AM86" s="35"/>
      <c r="AN86" s="35"/>
      <c r="AO86" s="35"/>
      <c r="AP86" s="35"/>
      <c r="AQ86" s="35"/>
      <c r="AR86" s="35"/>
      <c r="AS86" s="35"/>
      <c r="AT86" s="35"/>
      <c r="AU86" s="35"/>
      <c r="AV86" s="35"/>
      <c r="AW86" s="35"/>
      <c r="AX86" s="35"/>
      <c r="AY86" s="35"/>
      <c r="AZ86" s="35"/>
      <c r="BA86" s="35"/>
      <c r="BB86" s="36"/>
    </row>
    <row r="87" spans="2:58" s="15" customFormat="1" x14ac:dyDescent="0.25">
      <c r="B87" s="46">
        <v>0</v>
      </c>
      <c r="C87" s="84"/>
      <c r="D87" s="84"/>
      <c r="E87" s="84"/>
      <c r="F87" s="84"/>
      <c r="G87" s="84"/>
      <c r="H87" s="84"/>
      <c r="I87" s="84"/>
      <c r="J87" s="84"/>
      <c r="K87" s="84"/>
      <c r="L87" s="85"/>
      <c r="M87" s="39" t="s">
        <v>184</v>
      </c>
      <c r="N87" s="40"/>
      <c r="O87" s="40"/>
      <c r="P87" s="40"/>
      <c r="Q87" s="40"/>
      <c r="R87" s="40"/>
      <c r="S87" s="40"/>
      <c r="T87" s="40"/>
      <c r="U87" s="40"/>
      <c r="V87" s="40"/>
      <c r="W87" s="40"/>
      <c r="X87" s="40"/>
      <c r="Y87" s="40"/>
      <c r="Z87" s="40"/>
      <c r="AA87" s="40"/>
      <c r="AB87" s="40"/>
      <c r="AC87" s="41"/>
      <c r="AD87" s="39" t="s">
        <v>33</v>
      </c>
      <c r="AE87" s="40"/>
      <c r="AF87" s="40"/>
      <c r="AG87" s="40"/>
      <c r="AH87" s="40"/>
      <c r="AI87" s="40"/>
      <c r="AJ87" s="40"/>
      <c r="AK87" s="41"/>
      <c r="AL87" s="39"/>
      <c r="AM87" s="40"/>
      <c r="AN87" s="40"/>
      <c r="AO87" s="40"/>
      <c r="AP87" s="40"/>
      <c r="AQ87" s="40"/>
      <c r="AR87" s="40"/>
      <c r="AS87" s="40"/>
      <c r="AT87" s="40"/>
      <c r="AU87" s="40"/>
      <c r="AV87" s="40"/>
      <c r="AW87" s="40"/>
      <c r="AX87" s="40"/>
      <c r="AY87" s="40"/>
      <c r="AZ87" s="40"/>
      <c r="BA87" s="40"/>
      <c r="BB87" s="41"/>
    </row>
    <row r="88" spans="2:58" s="15" customFormat="1" x14ac:dyDescent="0.25">
      <c r="B88" s="86"/>
      <c r="C88" s="87"/>
      <c r="D88" s="87"/>
      <c r="E88" s="87"/>
      <c r="F88" s="87"/>
      <c r="G88" s="87"/>
      <c r="H88" s="87"/>
      <c r="I88" s="87"/>
      <c r="J88" s="87"/>
      <c r="K88" s="87"/>
      <c r="L88" s="88"/>
      <c r="M88" s="39" t="s">
        <v>186</v>
      </c>
      <c r="N88" s="40"/>
      <c r="O88" s="40"/>
      <c r="P88" s="40"/>
      <c r="Q88" s="40"/>
      <c r="R88" s="40"/>
      <c r="S88" s="40"/>
      <c r="T88" s="40"/>
      <c r="U88" s="40"/>
      <c r="V88" s="40"/>
      <c r="W88" s="40"/>
      <c r="X88" s="40"/>
      <c r="Y88" s="40"/>
      <c r="Z88" s="40"/>
      <c r="AA88" s="40"/>
      <c r="AB88" s="40"/>
      <c r="AC88" s="41"/>
      <c r="AD88" s="39" t="s">
        <v>33</v>
      </c>
      <c r="AE88" s="40"/>
      <c r="AF88" s="40"/>
      <c r="AG88" s="40"/>
      <c r="AH88" s="40"/>
      <c r="AI88" s="40"/>
      <c r="AJ88" s="40"/>
      <c r="AK88" s="41"/>
      <c r="AL88" s="39"/>
      <c r="AM88" s="40"/>
      <c r="AN88" s="40"/>
      <c r="AO88" s="40"/>
      <c r="AP88" s="40"/>
      <c r="AQ88" s="40"/>
      <c r="AR88" s="40"/>
      <c r="AS88" s="40"/>
      <c r="AT88" s="40"/>
      <c r="AU88" s="40"/>
      <c r="AV88" s="40"/>
      <c r="AW88" s="40"/>
      <c r="AX88" s="40"/>
      <c r="AY88" s="40"/>
      <c r="AZ88" s="40"/>
      <c r="BA88" s="40"/>
      <c r="BB88" s="41"/>
    </row>
    <row r="89" spans="2:58" s="15" customFormat="1" x14ac:dyDescent="0.25">
      <c r="B89" s="86"/>
      <c r="C89" s="87"/>
      <c r="D89" s="87"/>
      <c r="E89" s="87"/>
      <c r="F89" s="87"/>
      <c r="G89" s="87"/>
      <c r="H89" s="87"/>
      <c r="I89" s="87"/>
      <c r="J89" s="87"/>
      <c r="K89" s="87"/>
      <c r="L89" s="88"/>
      <c r="M89" s="39" t="s">
        <v>187</v>
      </c>
      <c r="N89" s="40"/>
      <c r="O89" s="40"/>
      <c r="P89" s="40"/>
      <c r="Q89" s="40"/>
      <c r="R89" s="40"/>
      <c r="S89" s="40"/>
      <c r="T89" s="40"/>
      <c r="U89" s="40"/>
      <c r="V89" s="40"/>
      <c r="W89" s="40"/>
      <c r="X89" s="40"/>
      <c r="Y89" s="40"/>
      <c r="Z89" s="40"/>
      <c r="AA89" s="40"/>
      <c r="AB89" s="40"/>
      <c r="AC89" s="41"/>
      <c r="AD89" s="39" t="s">
        <v>33</v>
      </c>
      <c r="AE89" s="40"/>
      <c r="AF89" s="40"/>
      <c r="AG89" s="40"/>
      <c r="AH89" s="40"/>
      <c r="AI89" s="40"/>
      <c r="AJ89" s="40"/>
      <c r="AK89" s="41"/>
      <c r="AL89" s="39"/>
      <c r="AM89" s="40"/>
      <c r="AN89" s="40"/>
      <c r="AO89" s="40"/>
      <c r="AP89" s="40"/>
      <c r="AQ89" s="40"/>
      <c r="AR89" s="40"/>
      <c r="AS89" s="40"/>
      <c r="AT89" s="40"/>
      <c r="AU89" s="40"/>
      <c r="AV89" s="40"/>
      <c r="AW89" s="40"/>
      <c r="AX89" s="40"/>
      <c r="AY89" s="40"/>
      <c r="AZ89" s="40"/>
      <c r="BA89" s="40"/>
      <c r="BB89" s="41"/>
    </row>
    <row r="90" spans="2:58" s="15" customFormat="1" x14ac:dyDescent="0.25">
      <c r="B90" s="86"/>
      <c r="C90" s="87"/>
      <c r="D90" s="87"/>
      <c r="E90" s="87"/>
      <c r="F90" s="87"/>
      <c r="G90" s="87"/>
      <c r="H90" s="87"/>
      <c r="I90" s="87"/>
      <c r="J90" s="87"/>
      <c r="K90" s="87"/>
      <c r="L90" s="88"/>
      <c r="M90" s="39" t="s">
        <v>188</v>
      </c>
      <c r="N90" s="40"/>
      <c r="O90" s="40"/>
      <c r="P90" s="40"/>
      <c r="Q90" s="40"/>
      <c r="R90" s="40"/>
      <c r="S90" s="40"/>
      <c r="T90" s="40"/>
      <c r="U90" s="40"/>
      <c r="V90" s="40"/>
      <c r="W90" s="40"/>
      <c r="X90" s="40"/>
      <c r="Y90" s="40"/>
      <c r="Z90" s="40"/>
      <c r="AA90" s="40"/>
      <c r="AB90" s="40"/>
      <c r="AC90" s="41"/>
      <c r="AD90" s="39" t="s">
        <v>33</v>
      </c>
      <c r="AE90" s="40"/>
      <c r="AF90" s="40"/>
      <c r="AG90" s="40"/>
      <c r="AH90" s="40"/>
      <c r="AI90" s="40"/>
      <c r="AJ90" s="40"/>
      <c r="AK90" s="41"/>
      <c r="AL90" s="39"/>
      <c r="AM90" s="40"/>
      <c r="AN90" s="40"/>
      <c r="AO90" s="40"/>
      <c r="AP90" s="40"/>
      <c r="AQ90" s="40"/>
      <c r="AR90" s="40"/>
      <c r="AS90" s="40"/>
      <c r="AT90" s="40"/>
      <c r="AU90" s="40"/>
      <c r="AV90" s="40"/>
      <c r="AW90" s="40"/>
      <c r="AX90" s="40"/>
      <c r="AY90" s="40"/>
      <c r="AZ90" s="40"/>
      <c r="BA90" s="40"/>
      <c r="BB90" s="41"/>
    </row>
    <row r="91" spans="2:58" s="15" customFormat="1" x14ac:dyDescent="0.25">
      <c r="B91" s="86"/>
      <c r="C91" s="87"/>
      <c r="D91" s="87"/>
      <c r="E91" s="87"/>
      <c r="F91" s="87"/>
      <c r="G91" s="87"/>
      <c r="H91" s="87"/>
      <c r="I91" s="87"/>
      <c r="J91" s="87"/>
      <c r="K91" s="87"/>
      <c r="L91" s="88"/>
      <c r="M91" s="39" t="s">
        <v>78</v>
      </c>
      <c r="N91" s="40"/>
      <c r="O91" s="40"/>
      <c r="P91" s="40"/>
      <c r="Q91" s="40"/>
      <c r="R91" s="40"/>
      <c r="S91" s="40"/>
      <c r="T91" s="40"/>
      <c r="U91" s="40"/>
      <c r="V91" s="40"/>
      <c r="W91" s="40"/>
      <c r="X91" s="40"/>
      <c r="Y91" s="40"/>
      <c r="Z91" s="40"/>
      <c r="AA91" s="40"/>
      <c r="AB91" s="40"/>
      <c r="AC91" s="41"/>
      <c r="AD91" s="39" t="s">
        <v>33</v>
      </c>
      <c r="AE91" s="40"/>
      <c r="AF91" s="40"/>
      <c r="AG91" s="40"/>
      <c r="AH91" s="40"/>
      <c r="AI91" s="40"/>
      <c r="AJ91" s="40"/>
      <c r="AK91" s="41"/>
      <c r="AL91" s="39"/>
      <c r="AM91" s="40"/>
      <c r="AN91" s="40"/>
      <c r="AO91" s="40"/>
      <c r="AP91" s="40"/>
      <c r="AQ91" s="40"/>
      <c r="AR91" s="40"/>
      <c r="AS91" s="40"/>
      <c r="AT91" s="40"/>
      <c r="AU91" s="40"/>
      <c r="AV91" s="40"/>
      <c r="AW91" s="40"/>
      <c r="AX91" s="40"/>
      <c r="AY91" s="40"/>
      <c r="AZ91" s="40"/>
      <c r="BA91" s="40"/>
      <c r="BB91" s="41"/>
    </row>
    <row r="92" spans="2:58" s="15" customFormat="1" x14ac:dyDescent="0.25">
      <c r="B92" s="86"/>
      <c r="C92" s="87"/>
      <c r="D92" s="87"/>
      <c r="E92" s="87"/>
      <c r="F92" s="87"/>
      <c r="G92" s="87"/>
      <c r="H92" s="87"/>
      <c r="I92" s="87"/>
      <c r="J92" s="87"/>
      <c r="K92" s="87"/>
      <c r="L92" s="88"/>
      <c r="M92" s="39" t="s">
        <v>189</v>
      </c>
      <c r="N92" s="40"/>
      <c r="O92" s="40"/>
      <c r="P92" s="40"/>
      <c r="Q92" s="40"/>
      <c r="R92" s="40"/>
      <c r="S92" s="40"/>
      <c r="T92" s="40"/>
      <c r="U92" s="40"/>
      <c r="V92" s="40"/>
      <c r="W92" s="40"/>
      <c r="X92" s="40"/>
      <c r="Y92" s="40"/>
      <c r="Z92" s="40"/>
      <c r="AA92" s="40"/>
      <c r="AB92" s="40"/>
      <c r="AC92" s="41"/>
      <c r="AD92" s="39" t="s">
        <v>33</v>
      </c>
      <c r="AE92" s="40"/>
      <c r="AF92" s="40"/>
      <c r="AG92" s="40"/>
      <c r="AH92" s="40"/>
      <c r="AI92" s="40"/>
      <c r="AJ92" s="40"/>
      <c r="AK92" s="41"/>
      <c r="AL92" s="39"/>
      <c r="AM92" s="40"/>
      <c r="AN92" s="40"/>
      <c r="AO92" s="40"/>
      <c r="AP92" s="40"/>
      <c r="AQ92" s="40"/>
      <c r="AR92" s="40"/>
      <c r="AS92" s="40"/>
      <c r="AT92" s="40"/>
      <c r="AU92" s="40"/>
      <c r="AV92" s="40"/>
      <c r="AW92" s="40"/>
      <c r="AX92" s="40"/>
      <c r="AY92" s="40"/>
      <c r="AZ92" s="40"/>
      <c r="BA92" s="40"/>
      <c r="BB92" s="41"/>
    </row>
    <row r="93" spans="2:58" s="15" customFormat="1" x14ac:dyDescent="0.25">
      <c r="B93" s="86"/>
      <c r="C93" s="87"/>
      <c r="D93" s="87"/>
      <c r="E93" s="87"/>
      <c r="F93" s="87"/>
      <c r="G93" s="87"/>
      <c r="H93" s="87"/>
      <c r="I93" s="87"/>
      <c r="J93" s="87"/>
      <c r="K93" s="87"/>
      <c r="L93" s="88"/>
      <c r="M93" s="39" t="s">
        <v>65</v>
      </c>
      <c r="N93" s="40"/>
      <c r="O93" s="40"/>
      <c r="P93" s="40"/>
      <c r="Q93" s="40"/>
      <c r="R93" s="40"/>
      <c r="S93" s="40"/>
      <c r="T93" s="40"/>
      <c r="U93" s="40"/>
      <c r="V93" s="40"/>
      <c r="W93" s="40"/>
      <c r="X93" s="40"/>
      <c r="Y93" s="40"/>
      <c r="Z93" s="40"/>
      <c r="AA93" s="40"/>
      <c r="AB93" s="40"/>
      <c r="AC93" s="41"/>
      <c r="AD93" s="39" t="s">
        <v>33</v>
      </c>
      <c r="AE93" s="40"/>
      <c r="AF93" s="40"/>
      <c r="AG93" s="40"/>
      <c r="AH93" s="40"/>
      <c r="AI93" s="40"/>
      <c r="AJ93" s="40"/>
      <c r="AK93" s="41"/>
      <c r="AL93" s="39"/>
      <c r="AM93" s="40"/>
      <c r="AN93" s="40"/>
      <c r="AO93" s="40"/>
      <c r="AP93" s="40"/>
      <c r="AQ93" s="40"/>
      <c r="AR93" s="40"/>
      <c r="AS93" s="40"/>
      <c r="AT93" s="40"/>
      <c r="AU93" s="40"/>
      <c r="AV93" s="40"/>
      <c r="AW93" s="40"/>
      <c r="AX93" s="40"/>
      <c r="AY93" s="40"/>
      <c r="AZ93" s="40"/>
      <c r="BA93" s="40"/>
      <c r="BB93" s="41"/>
    </row>
    <row r="94" spans="2:58" s="15" customFormat="1" x14ac:dyDescent="0.25">
      <c r="B94" s="89"/>
      <c r="C94" s="90"/>
      <c r="D94" s="90"/>
      <c r="E94" s="90"/>
      <c r="F94" s="90"/>
      <c r="G94" s="90"/>
      <c r="H94" s="90"/>
      <c r="I94" s="90"/>
      <c r="J94" s="90"/>
      <c r="K94" s="90"/>
      <c r="L94" s="91"/>
      <c r="M94" s="39" t="s">
        <v>190</v>
      </c>
      <c r="N94" s="40"/>
      <c r="O94" s="40"/>
      <c r="P94" s="40"/>
      <c r="Q94" s="40"/>
      <c r="R94" s="40"/>
      <c r="S94" s="40"/>
      <c r="T94" s="40"/>
      <c r="U94" s="40"/>
      <c r="V94" s="40"/>
      <c r="W94" s="40"/>
      <c r="X94" s="40"/>
      <c r="Y94" s="40"/>
      <c r="Z94" s="40"/>
      <c r="AA94" s="40"/>
      <c r="AB94" s="40"/>
      <c r="AC94" s="41"/>
      <c r="AD94" s="39" t="s">
        <v>33</v>
      </c>
      <c r="AE94" s="40"/>
      <c r="AF94" s="40"/>
      <c r="AG94" s="40"/>
      <c r="AH94" s="40"/>
      <c r="AI94" s="40"/>
      <c r="AJ94" s="40"/>
      <c r="AK94" s="41"/>
      <c r="AL94" s="39"/>
      <c r="AM94" s="40"/>
      <c r="AN94" s="40"/>
      <c r="AO94" s="40"/>
      <c r="AP94" s="40"/>
      <c r="AQ94" s="40"/>
      <c r="AR94" s="40"/>
      <c r="AS94" s="40"/>
      <c r="AT94" s="40"/>
      <c r="AU94" s="40"/>
      <c r="AV94" s="40"/>
      <c r="AW94" s="40"/>
      <c r="AX94" s="40"/>
      <c r="AY94" s="40"/>
      <c r="AZ94" s="40"/>
      <c r="BA94" s="40"/>
      <c r="BB94" s="41"/>
    </row>
    <row r="95" spans="2:58" ht="0" hidden="1" customHeight="1" x14ac:dyDescent="0.25"/>
    <row r="96" spans="2:58" ht="19.5" customHeight="1" x14ac:dyDescent="0.25"/>
    <row r="97" spans="2:64" ht="62.85" customHeight="1" x14ac:dyDescent="0.25">
      <c r="B97" s="54" t="s">
        <v>215</v>
      </c>
      <c r="C97" s="35"/>
      <c r="D97" s="35"/>
      <c r="E97" s="35"/>
      <c r="F97" s="35"/>
      <c r="G97" s="35"/>
      <c r="H97" s="36"/>
      <c r="I97" s="54" t="s">
        <v>33</v>
      </c>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6"/>
    </row>
    <row r="98" spans="2:64" ht="56.25" customHeight="1" x14ac:dyDescent="0.25">
      <c r="B98" s="55" t="s">
        <v>216</v>
      </c>
      <c r="C98" s="35"/>
      <c r="D98" s="35"/>
      <c r="E98" s="35"/>
      <c r="F98" s="35"/>
      <c r="G98" s="35"/>
      <c r="H98" s="36"/>
      <c r="I98" s="54" t="s">
        <v>33</v>
      </c>
      <c r="J98" s="35"/>
      <c r="K98" s="35"/>
      <c r="L98" s="35"/>
      <c r="M98" s="35"/>
      <c r="N98" s="35"/>
      <c r="O98" s="35"/>
      <c r="P98" s="35"/>
      <c r="Q98" s="35"/>
      <c r="R98" s="36"/>
      <c r="S98" s="54" t="s">
        <v>33</v>
      </c>
      <c r="T98" s="35"/>
      <c r="U98" s="35"/>
      <c r="V98" s="35"/>
      <c r="W98" s="35"/>
      <c r="X98" s="35"/>
      <c r="Y98" s="35"/>
      <c r="Z98" s="35"/>
      <c r="AA98" s="35"/>
      <c r="AB98" s="35"/>
      <c r="AC98" s="35"/>
      <c r="AD98" s="35"/>
      <c r="AE98" s="36"/>
      <c r="AF98" s="54" t="s">
        <v>33</v>
      </c>
      <c r="AG98" s="35"/>
      <c r="AH98" s="35"/>
      <c r="AI98" s="35"/>
      <c r="AJ98" s="35"/>
      <c r="AK98" s="35"/>
      <c r="AL98" s="36"/>
      <c r="AM98" s="54" t="s">
        <v>33</v>
      </c>
      <c r="AN98" s="35"/>
      <c r="AO98" s="35"/>
      <c r="AP98" s="35"/>
      <c r="AQ98" s="35"/>
      <c r="AR98" s="35"/>
      <c r="AS98" s="35"/>
      <c r="AT98" s="35"/>
      <c r="AU98" s="35"/>
      <c r="AV98" s="35"/>
      <c r="AW98" s="35"/>
      <c r="AX98" s="35"/>
      <c r="AY98" s="35"/>
      <c r="AZ98" s="35"/>
      <c r="BA98" s="35"/>
      <c r="BB98" s="35"/>
      <c r="BC98" s="36"/>
    </row>
    <row r="99" spans="2:64" ht="44.85" customHeight="1" x14ac:dyDescent="0.25">
      <c r="B99" s="54" t="s">
        <v>99</v>
      </c>
      <c r="C99" s="35"/>
      <c r="D99" s="35"/>
      <c r="E99" s="35"/>
      <c r="F99" s="35"/>
      <c r="G99" s="35"/>
      <c r="H99" s="36"/>
      <c r="I99" s="54" t="s">
        <v>206</v>
      </c>
      <c r="J99" s="35"/>
      <c r="K99" s="35"/>
      <c r="L99" s="35"/>
      <c r="M99" s="35"/>
      <c r="N99" s="35"/>
      <c r="O99" s="35"/>
      <c r="P99" s="35"/>
      <c r="Q99" s="35"/>
      <c r="R99" s="36"/>
      <c r="S99" s="54" t="s">
        <v>207</v>
      </c>
      <c r="T99" s="35"/>
      <c r="U99" s="35"/>
      <c r="V99" s="35"/>
      <c r="W99" s="35"/>
      <c r="X99" s="35"/>
      <c r="Y99" s="35"/>
      <c r="Z99" s="35"/>
      <c r="AA99" s="35"/>
      <c r="AB99" s="35"/>
      <c r="AC99" s="35"/>
      <c r="AD99" s="35"/>
      <c r="AE99" s="36"/>
      <c r="AF99" s="54" t="s">
        <v>208</v>
      </c>
      <c r="AG99" s="35"/>
      <c r="AH99" s="35"/>
      <c r="AI99" s="35"/>
      <c r="AJ99" s="35"/>
      <c r="AK99" s="35"/>
      <c r="AL99" s="36"/>
      <c r="AM99" s="54" t="s">
        <v>21</v>
      </c>
      <c r="AN99" s="35"/>
      <c r="AO99" s="35"/>
      <c r="AP99" s="35"/>
      <c r="AQ99" s="35"/>
      <c r="AR99" s="35"/>
      <c r="AS99" s="35"/>
      <c r="AT99" s="35"/>
      <c r="AU99" s="35"/>
      <c r="AV99" s="35"/>
      <c r="AW99" s="35"/>
      <c r="AX99" s="35"/>
      <c r="AY99" s="35"/>
      <c r="AZ99" s="35"/>
      <c r="BA99" s="35"/>
      <c r="BB99" s="35"/>
      <c r="BC99" s="36"/>
    </row>
    <row r="100" spans="2:64" s="15" customFormat="1" x14ac:dyDescent="0.25">
      <c r="B100" s="39">
        <v>0</v>
      </c>
      <c r="C100" s="84"/>
      <c r="D100" s="84"/>
      <c r="E100" s="84"/>
      <c r="F100" s="84"/>
      <c r="G100" s="84"/>
      <c r="H100" s="85"/>
      <c r="I100" s="39" t="s">
        <v>209</v>
      </c>
      <c r="J100" s="40"/>
      <c r="K100" s="40"/>
      <c r="L100" s="40"/>
      <c r="M100" s="40"/>
      <c r="N100" s="40"/>
      <c r="O100" s="40"/>
      <c r="P100" s="40"/>
      <c r="Q100" s="40"/>
      <c r="R100" s="41"/>
      <c r="S100" s="39" t="s">
        <v>33</v>
      </c>
      <c r="T100" s="40"/>
      <c r="U100" s="40"/>
      <c r="V100" s="40"/>
      <c r="W100" s="40"/>
      <c r="X100" s="40"/>
      <c r="Y100" s="40"/>
      <c r="Z100" s="40"/>
      <c r="AA100" s="40"/>
      <c r="AB100" s="40"/>
      <c r="AC100" s="40"/>
      <c r="AD100" s="40"/>
      <c r="AE100" s="41"/>
      <c r="AF100" s="39" t="s">
        <v>33</v>
      </c>
      <c r="AG100" s="40"/>
      <c r="AH100" s="40"/>
      <c r="AI100" s="40"/>
      <c r="AJ100" s="40"/>
      <c r="AK100" s="40"/>
      <c r="AL100" s="41"/>
      <c r="AM100" s="39"/>
      <c r="AN100" s="40"/>
      <c r="AO100" s="40"/>
      <c r="AP100" s="40"/>
      <c r="AQ100" s="40"/>
      <c r="AR100" s="40"/>
      <c r="AS100" s="40"/>
      <c r="AT100" s="40"/>
      <c r="AU100" s="40"/>
      <c r="AV100" s="40"/>
      <c r="AW100" s="40"/>
      <c r="AX100" s="40"/>
      <c r="AY100" s="40"/>
      <c r="AZ100" s="40"/>
      <c r="BA100" s="40"/>
      <c r="BB100" s="40"/>
      <c r="BC100" s="41"/>
    </row>
    <row r="101" spans="2:64" s="15" customFormat="1" x14ac:dyDescent="0.25">
      <c r="B101" s="86"/>
      <c r="C101" s="87"/>
      <c r="D101" s="87"/>
      <c r="E101" s="87"/>
      <c r="F101" s="87"/>
      <c r="G101" s="87"/>
      <c r="H101" s="88"/>
      <c r="I101" s="39" t="s">
        <v>210</v>
      </c>
      <c r="J101" s="40"/>
      <c r="K101" s="40"/>
      <c r="L101" s="40"/>
      <c r="M101" s="40"/>
      <c r="N101" s="40"/>
      <c r="O101" s="40"/>
      <c r="P101" s="40"/>
      <c r="Q101" s="40"/>
      <c r="R101" s="41"/>
      <c r="S101" s="39" t="s">
        <v>33</v>
      </c>
      <c r="T101" s="40"/>
      <c r="U101" s="40"/>
      <c r="V101" s="40"/>
      <c r="W101" s="40"/>
      <c r="X101" s="40"/>
      <c r="Y101" s="40"/>
      <c r="Z101" s="40"/>
      <c r="AA101" s="40"/>
      <c r="AB101" s="40"/>
      <c r="AC101" s="40"/>
      <c r="AD101" s="40"/>
      <c r="AE101" s="41"/>
      <c r="AF101" s="39" t="s">
        <v>33</v>
      </c>
      <c r="AG101" s="40"/>
      <c r="AH101" s="40"/>
      <c r="AI101" s="40"/>
      <c r="AJ101" s="40"/>
      <c r="AK101" s="40"/>
      <c r="AL101" s="41"/>
      <c r="AM101" s="39"/>
      <c r="AN101" s="40"/>
      <c r="AO101" s="40"/>
      <c r="AP101" s="40"/>
      <c r="AQ101" s="40"/>
      <c r="AR101" s="40"/>
      <c r="AS101" s="40"/>
      <c r="AT101" s="40"/>
      <c r="AU101" s="40"/>
      <c r="AV101" s="40"/>
      <c r="AW101" s="40"/>
      <c r="AX101" s="40"/>
      <c r="AY101" s="40"/>
      <c r="AZ101" s="40"/>
      <c r="BA101" s="40"/>
      <c r="BB101" s="40"/>
      <c r="BC101" s="41"/>
    </row>
    <row r="102" spans="2:64" s="15" customFormat="1" x14ac:dyDescent="0.25">
      <c r="B102" s="86"/>
      <c r="C102" s="87"/>
      <c r="D102" s="87"/>
      <c r="E102" s="87"/>
      <c r="F102" s="87"/>
      <c r="G102" s="87"/>
      <c r="H102" s="88"/>
      <c r="I102" s="39" t="s">
        <v>211</v>
      </c>
      <c r="J102" s="40"/>
      <c r="K102" s="40"/>
      <c r="L102" s="40"/>
      <c r="M102" s="40"/>
      <c r="N102" s="40"/>
      <c r="O102" s="40"/>
      <c r="P102" s="40"/>
      <c r="Q102" s="40"/>
      <c r="R102" s="41"/>
      <c r="S102" s="39" t="s">
        <v>33</v>
      </c>
      <c r="T102" s="40"/>
      <c r="U102" s="40"/>
      <c r="V102" s="40"/>
      <c r="W102" s="40"/>
      <c r="X102" s="40"/>
      <c r="Y102" s="40"/>
      <c r="Z102" s="40"/>
      <c r="AA102" s="40"/>
      <c r="AB102" s="40"/>
      <c r="AC102" s="40"/>
      <c r="AD102" s="40"/>
      <c r="AE102" s="41"/>
      <c r="AF102" s="39" t="s">
        <v>33</v>
      </c>
      <c r="AG102" s="40"/>
      <c r="AH102" s="40"/>
      <c r="AI102" s="40"/>
      <c r="AJ102" s="40"/>
      <c r="AK102" s="40"/>
      <c r="AL102" s="41"/>
      <c r="AM102" s="39"/>
      <c r="AN102" s="40"/>
      <c r="AO102" s="40"/>
      <c r="AP102" s="40"/>
      <c r="AQ102" s="40"/>
      <c r="AR102" s="40"/>
      <c r="AS102" s="40"/>
      <c r="AT102" s="40"/>
      <c r="AU102" s="40"/>
      <c r="AV102" s="40"/>
      <c r="AW102" s="40"/>
      <c r="AX102" s="40"/>
      <c r="AY102" s="40"/>
      <c r="AZ102" s="40"/>
      <c r="BA102" s="40"/>
      <c r="BB102" s="40"/>
      <c r="BC102" s="41"/>
    </row>
    <row r="103" spans="2:64" s="15" customFormat="1" x14ac:dyDescent="0.25">
      <c r="B103" s="89"/>
      <c r="C103" s="90"/>
      <c r="D103" s="90"/>
      <c r="E103" s="90"/>
      <c r="F103" s="90"/>
      <c r="G103" s="90"/>
      <c r="H103" s="91"/>
      <c r="I103" s="39" t="s">
        <v>190</v>
      </c>
      <c r="J103" s="40"/>
      <c r="K103" s="40"/>
      <c r="L103" s="40"/>
      <c r="M103" s="40"/>
      <c r="N103" s="40"/>
      <c r="O103" s="40"/>
      <c r="P103" s="40"/>
      <c r="Q103" s="40"/>
      <c r="R103" s="41"/>
      <c r="S103" s="39" t="s">
        <v>33</v>
      </c>
      <c r="T103" s="40"/>
      <c r="U103" s="40"/>
      <c r="V103" s="40"/>
      <c r="W103" s="40"/>
      <c r="X103" s="40"/>
      <c r="Y103" s="40"/>
      <c r="Z103" s="40"/>
      <c r="AA103" s="40"/>
      <c r="AB103" s="40"/>
      <c r="AC103" s="40"/>
      <c r="AD103" s="40"/>
      <c r="AE103" s="41"/>
      <c r="AF103" s="39" t="s">
        <v>33</v>
      </c>
      <c r="AG103" s="40"/>
      <c r="AH103" s="40"/>
      <c r="AI103" s="40"/>
      <c r="AJ103" s="40"/>
      <c r="AK103" s="40"/>
      <c r="AL103" s="41"/>
      <c r="AM103" s="39"/>
      <c r="AN103" s="40"/>
      <c r="AO103" s="40"/>
      <c r="AP103" s="40"/>
      <c r="AQ103" s="40"/>
      <c r="AR103" s="40"/>
      <c r="AS103" s="40"/>
      <c r="AT103" s="40"/>
      <c r="AU103" s="40"/>
      <c r="AV103" s="40"/>
      <c r="AW103" s="40"/>
      <c r="AX103" s="40"/>
      <c r="AY103" s="40"/>
      <c r="AZ103" s="40"/>
      <c r="BA103" s="40"/>
      <c r="BB103" s="40"/>
      <c r="BC103" s="41"/>
    </row>
    <row r="104" spans="2:64" ht="0" hidden="1" customHeight="1" x14ac:dyDescent="0.25"/>
    <row r="105" spans="2:64" ht="20.65" customHeight="1" x14ac:dyDescent="0.25"/>
    <row r="106" spans="2:64" ht="29.85" customHeight="1" x14ac:dyDescent="0.25">
      <c r="B106" s="54" t="s">
        <v>217</v>
      </c>
      <c r="C106" s="35"/>
      <c r="D106" s="35"/>
      <c r="E106" s="35"/>
      <c r="F106" s="35"/>
      <c r="G106" s="35"/>
      <c r="H106" s="35"/>
      <c r="I106" s="35"/>
      <c r="J106" s="35"/>
      <c r="K106" s="35"/>
      <c r="L106" s="35"/>
      <c r="M106" s="35"/>
      <c r="N106" s="35"/>
      <c r="O106" s="35"/>
      <c r="P106" s="35"/>
      <c r="Q106" s="35"/>
      <c r="R106" s="35"/>
      <c r="S106" s="35"/>
      <c r="T106" s="35"/>
      <c r="U106" s="35"/>
      <c r="V106" s="35"/>
      <c r="W106" s="36"/>
    </row>
    <row r="107" spans="2:64" ht="30.75" customHeight="1" x14ac:dyDescent="0.25">
      <c r="B107" s="55" t="s">
        <v>218</v>
      </c>
      <c r="C107" s="35"/>
      <c r="D107" s="35"/>
      <c r="E107" s="35"/>
      <c r="F107" s="35"/>
      <c r="G107" s="35"/>
      <c r="H107" s="35"/>
      <c r="I107" s="35"/>
      <c r="J107" s="35"/>
      <c r="K107" s="35"/>
      <c r="L107" s="35"/>
      <c r="M107" s="35"/>
      <c r="N107" s="35"/>
      <c r="O107" s="35"/>
      <c r="P107" s="35"/>
      <c r="Q107" s="35"/>
      <c r="R107" s="35"/>
      <c r="S107" s="35"/>
      <c r="T107" s="35"/>
      <c r="U107" s="35"/>
      <c r="V107" s="35"/>
      <c r="W107" s="36"/>
    </row>
    <row r="108" spans="2:64" x14ac:dyDescent="0.25">
      <c r="B108" s="9" t="s">
        <v>99</v>
      </c>
      <c r="C108" s="54" t="s">
        <v>21</v>
      </c>
      <c r="D108" s="35"/>
      <c r="E108" s="35"/>
      <c r="F108" s="35"/>
      <c r="G108" s="35"/>
      <c r="H108" s="35"/>
      <c r="I108" s="35"/>
      <c r="J108" s="35"/>
      <c r="K108" s="35"/>
      <c r="L108" s="35"/>
      <c r="M108" s="35"/>
      <c r="N108" s="35"/>
      <c r="O108" s="35"/>
      <c r="P108" s="35"/>
      <c r="Q108" s="35"/>
      <c r="R108" s="35"/>
      <c r="S108" s="35"/>
      <c r="T108" s="35"/>
      <c r="U108" s="35"/>
      <c r="V108" s="35"/>
      <c r="W108" s="36"/>
    </row>
    <row r="109" spans="2:64" x14ac:dyDescent="0.25">
      <c r="B109" s="7" t="s">
        <v>33</v>
      </c>
      <c r="C109" s="92"/>
      <c r="D109" s="35"/>
      <c r="E109" s="35"/>
      <c r="F109" s="35"/>
      <c r="G109" s="35"/>
      <c r="H109" s="35"/>
      <c r="I109" s="35"/>
      <c r="J109" s="35"/>
      <c r="K109" s="35"/>
      <c r="L109" s="35"/>
      <c r="M109" s="35"/>
      <c r="N109" s="35"/>
      <c r="O109" s="35"/>
      <c r="P109" s="35"/>
      <c r="Q109" s="35"/>
      <c r="R109" s="35"/>
      <c r="S109" s="35"/>
      <c r="T109" s="35"/>
      <c r="U109" s="35"/>
      <c r="V109" s="35"/>
      <c r="W109" s="36"/>
    </row>
    <row r="110" spans="2:64" ht="18.75" customHeight="1" x14ac:dyDescent="0.25"/>
    <row r="111" spans="2:64" ht="18.600000000000001" customHeight="1" x14ac:dyDescent="0.25">
      <c r="B111" s="54" t="s">
        <v>219</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6"/>
    </row>
    <row r="112" spans="2:64" ht="20.100000000000001" customHeight="1" x14ac:dyDescent="0.25">
      <c r="B112" s="55" t="s">
        <v>220</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6"/>
    </row>
    <row r="113" spans="2:64" s="15" customFormat="1" ht="81" customHeight="1" x14ac:dyDescent="0.25">
      <c r="B113" s="45" t="s">
        <v>371</v>
      </c>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1"/>
    </row>
    <row r="114" spans="2:64" ht="12" customHeight="1" x14ac:dyDescent="0.25"/>
    <row r="115" spans="2:64" ht="0" hidden="1" customHeight="1" x14ac:dyDescent="0.25"/>
  </sheetData>
  <mergeCells count="471">
    <mergeCell ref="AL94:BB94"/>
    <mergeCell ref="B97:H97"/>
    <mergeCell ref="I97:BC97"/>
    <mergeCell ref="B99:H99"/>
    <mergeCell ref="I99:R99"/>
    <mergeCell ref="S99:AE99"/>
    <mergeCell ref="AF99:AL99"/>
    <mergeCell ref="AM99:BC99"/>
    <mergeCell ref="B98:H98"/>
    <mergeCell ref="I98:R98"/>
    <mergeCell ref="S98:AE98"/>
    <mergeCell ref="AF98:AL98"/>
    <mergeCell ref="AM98:BC98"/>
    <mergeCell ref="B112:BL112"/>
    <mergeCell ref="B113:BL113"/>
    <mergeCell ref="AM103:BC103"/>
    <mergeCell ref="B106:W106"/>
    <mergeCell ref="B107:W107"/>
    <mergeCell ref="C108:W108"/>
    <mergeCell ref="C109:W109"/>
    <mergeCell ref="B100:H103"/>
    <mergeCell ref="I100:R100"/>
    <mergeCell ref="S100:AE100"/>
    <mergeCell ref="AF100:AL100"/>
    <mergeCell ref="AM100:BC100"/>
    <mergeCell ref="I101:R101"/>
    <mergeCell ref="S101:AE101"/>
    <mergeCell ref="AF101:AL101"/>
    <mergeCell ref="AM101:BC101"/>
    <mergeCell ref="I102:R102"/>
    <mergeCell ref="S102:AE102"/>
    <mergeCell ref="AF102:AL102"/>
    <mergeCell ref="AM102:BC102"/>
    <mergeCell ref="I103:R103"/>
    <mergeCell ref="S103:AE103"/>
    <mergeCell ref="AF103:AL103"/>
    <mergeCell ref="B111:BL111"/>
    <mergeCell ref="M92:AC92"/>
    <mergeCell ref="AD92:AK92"/>
    <mergeCell ref="AL92:BB92"/>
    <mergeCell ref="M93:AC93"/>
    <mergeCell ref="AD93:AK93"/>
    <mergeCell ref="AL93:BB93"/>
    <mergeCell ref="B87:L94"/>
    <mergeCell ref="M87:AC87"/>
    <mergeCell ref="AD87:AK87"/>
    <mergeCell ref="AL87:BB87"/>
    <mergeCell ref="M88:AC88"/>
    <mergeCell ref="AD88:AK88"/>
    <mergeCell ref="AL88:BB88"/>
    <mergeCell ref="M89:AC89"/>
    <mergeCell ref="AD89:AK89"/>
    <mergeCell ref="AL89:BB89"/>
    <mergeCell ref="M90:AC90"/>
    <mergeCell ref="AD90:AK90"/>
    <mergeCell ref="AL90:BB90"/>
    <mergeCell ref="M91:AC91"/>
    <mergeCell ref="AD91:AK91"/>
    <mergeCell ref="AL91:BB91"/>
    <mergeCell ref="M94:AC94"/>
    <mergeCell ref="AD94:AK94"/>
    <mergeCell ref="AQ82:BF82"/>
    <mergeCell ref="B85:L85"/>
    <mergeCell ref="M85:BB85"/>
    <mergeCell ref="B86:L86"/>
    <mergeCell ref="M86:AC86"/>
    <mergeCell ref="AD86:AK86"/>
    <mergeCell ref="AL86:BB86"/>
    <mergeCell ref="B79:K82"/>
    <mergeCell ref="L79:X79"/>
    <mergeCell ref="Y79:AI79"/>
    <mergeCell ref="AJ79:AP79"/>
    <mergeCell ref="AQ79:BF79"/>
    <mergeCell ref="L80:X80"/>
    <mergeCell ref="Y80:AI80"/>
    <mergeCell ref="AJ80:AP80"/>
    <mergeCell ref="AQ80:BF80"/>
    <mergeCell ref="L81:X81"/>
    <mergeCell ref="Y81:AI81"/>
    <mergeCell ref="AJ81:AP81"/>
    <mergeCell ref="AQ81:BF81"/>
    <mergeCell ref="L82:X82"/>
    <mergeCell ref="Y82:AI82"/>
    <mergeCell ref="AJ82:AP82"/>
    <mergeCell ref="B76:K76"/>
    <mergeCell ref="L76:BF76"/>
    <mergeCell ref="B77:K77"/>
    <mergeCell ref="L77:BF77"/>
    <mergeCell ref="B78:K78"/>
    <mergeCell ref="L78:X78"/>
    <mergeCell ref="Y78:AI78"/>
    <mergeCell ref="AJ78:AP78"/>
    <mergeCell ref="AQ78:BF78"/>
    <mergeCell ref="AZ73:BJ73"/>
    <mergeCell ref="BK73:BQ73"/>
    <mergeCell ref="B74:D74"/>
    <mergeCell ref="E74:G74"/>
    <mergeCell ref="H74:I74"/>
    <mergeCell ref="J74:P74"/>
    <mergeCell ref="Q74:U74"/>
    <mergeCell ref="V74:AD74"/>
    <mergeCell ref="AE74:AG74"/>
    <mergeCell ref="AH74:AO74"/>
    <mergeCell ref="AP74:AT74"/>
    <mergeCell ref="AU74:AY74"/>
    <mergeCell ref="AZ74:BJ74"/>
    <mergeCell ref="BK74:BQ74"/>
    <mergeCell ref="V73:AD73"/>
    <mergeCell ref="AE73:AG73"/>
    <mergeCell ref="AH73:AO73"/>
    <mergeCell ref="AP73:AT73"/>
    <mergeCell ref="AU73:AY73"/>
    <mergeCell ref="B73:D73"/>
    <mergeCell ref="E73:G73"/>
    <mergeCell ref="H73:I73"/>
    <mergeCell ref="J73:P73"/>
    <mergeCell ref="Q73:U73"/>
    <mergeCell ref="K68:Z68"/>
    <mergeCell ref="AA68:AJ68"/>
    <mergeCell ref="AK68:AZ68"/>
    <mergeCell ref="B71:BQ71"/>
    <mergeCell ref="B72:BQ72"/>
    <mergeCell ref="K66:Z66"/>
    <mergeCell ref="AA66:AJ66"/>
    <mergeCell ref="AK66:AZ66"/>
    <mergeCell ref="K67:Z67"/>
    <mergeCell ref="AA67:AJ67"/>
    <mergeCell ref="AK67:AZ67"/>
    <mergeCell ref="B61:J68"/>
    <mergeCell ref="K61:Z61"/>
    <mergeCell ref="AA61:AJ61"/>
    <mergeCell ref="AK61:AZ61"/>
    <mergeCell ref="K62:Z62"/>
    <mergeCell ref="AA62:AJ62"/>
    <mergeCell ref="AK62:AZ62"/>
    <mergeCell ref="K63:Z63"/>
    <mergeCell ref="AA63:AJ63"/>
    <mergeCell ref="AK63:AZ63"/>
    <mergeCell ref="K64:Z64"/>
    <mergeCell ref="AA64:AJ64"/>
    <mergeCell ref="AK64:AZ64"/>
    <mergeCell ref="K65:Z65"/>
    <mergeCell ref="AA65:AJ65"/>
    <mergeCell ref="AK65:AZ65"/>
    <mergeCell ref="B59:J59"/>
    <mergeCell ref="K59:AZ59"/>
    <mergeCell ref="B60:J60"/>
    <mergeCell ref="K60:Z60"/>
    <mergeCell ref="AA60:AJ60"/>
    <mergeCell ref="AK60:AZ60"/>
    <mergeCell ref="AO57:AQ57"/>
    <mergeCell ref="AR57:AS57"/>
    <mergeCell ref="AT57:AX57"/>
    <mergeCell ref="AY57:BD57"/>
    <mergeCell ref="BE57:BO57"/>
    <mergeCell ref="B57:D57"/>
    <mergeCell ref="F57:M57"/>
    <mergeCell ref="N57:V57"/>
    <mergeCell ref="W57:AH57"/>
    <mergeCell ref="AI57:AN57"/>
    <mergeCell ref="AC51:AV51"/>
    <mergeCell ref="B54:BO54"/>
    <mergeCell ref="B55:BO55"/>
    <mergeCell ref="B56:D56"/>
    <mergeCell ref="F56:M56"/>
    <mergeCell ref="N56:V56"/>
    <mergeCell ref="W56:AH56"/>
    <mergeCell ref="AI56:AN56"/>
    <mergeCell ref="AO56:AQ56"/>
    <mergeCell ref="AR56:AS56"/>
    <mergeCell ref="AT56:AX56"/>
    <mergeCell ref="AY56:BD56"/>
    <mergeCell ref="BE56:BO56"/>
    <mergeCell ref="B51:D51"/>
    <mergeCell ref="E51:F51"/>
    <mergeCell ref="G51:O51"/>
    <mergeCell ref="P51:S51"/>
    <mergeCell ref="U51:AB51"/>
    <mergeCell ref="AC49:AV49"/>
    <mergeCell ref="B50:D50"/>
    <mergeCell ref="E50:F50"/>
    <mergeCell ref="G50:O50"/>
    <mergeCell ref="P50:S50"/>
    <mergeCell ref="U50:AB50"/>
    <mergeCell ref="AC50:AV50"/>
    <mergeCell ref="B49:D49"/>
    <mergeCell ref="E49:F49"/>
    <mergeCell ref="G49:O49"/>
    <mergeCell ref="P49:S49"/>
    <mergeCell ref="U49:AB49"/>
    <mergeCell ref="B46:AV46"/>
    <mergeCell ref="B47:AV47"/>
    <mergeCell ref="B48:D48"/>
    <mergeCell ref="E48:O48"/>
    <mergeCell ref="P48:AB48"/>
    <mergeCell ref="AC48:AV48"/>
    <mergeCell ref="AV43:BE43"/>
    <mergeCell ref="BF43:BK43"/>
    <mergeCell ref="BL43:BR43"/>
    <mergeCell ref="O44:AA44"/>
    <mergeCell ref="AB44:AF44"/>
    <mergeCell ref="AG44:AM44"/>
    <mergeCell ref="AN44:AR44"/>
    <mergeCell ref="AS44:AU44"/>
    <mergeCell ref="AV44:BE44"/>
    <mergeCell ref="BF44:BK44"/>
    <mergeCell ref="BL44:BR44"/>
    <mergeCell ref="O43:AA43"/>
    <mergeCell ref="AB43:AF43"/>
    <mergeCell ref="AG43:AM43"/>
    <mergeCell ref="AN43:AR43"/>
    <mergeCell ref="AS43:AU43"/>
    <mergeCell ref="B19:C44"/>
    <mergeCell ref="D19:N44"/>
    <mergeCell ref="AV41:BE41"/>
    <mergeCell ref="BF41:BK41"/>
    <mergeCell ref="BL41:BR41"/>
    <mergeCell ref="O42:AA42"/>
    <mergeCell ref="AB42:AF42"/>
    <mergeCell ref="AG42:AM42"/>
    <mergeCell ref="AN42:AR42"/>
    <mergeCell ref="AS42:AU42"/>
    <mergeCell ref="AV42:BE42"/>
    <mergeCell ref="BF42:BK42"/>
    <mergeCell ref="BL42:BR42"/>
    <mergeCell ref="O41:AA41"/>
    <mergeCell ref="AB41:AF41"/>
    <mergeCell ref="AG41:AM41"/>
    <mergeCell ref="AN41:AR41"/>
    <mergeCell ref="AS41:AU41"/>
    <mergeCell ref="AV39:BE39"/>
    <mergeCell ref="BF39:BK39"/>
    <mergeCell ref="BL39:BR39"/>
    <mergeCell ref="O40:AA40"/>
    <mergeCell ref="AB40:AF40"/>
    <mergeCell ref="AG40:AM40"/>
    <mergeCell ref="AN40:AR40"/>
    <mergeCell ref="AS40:AU40"/>
    <mergeCell ref="AV40:BE40"/>
    <mergeCell ref="BF40:BK40"/>
    <mergeCell ref="BL40:BR40"/>
    <mergeCell ref="O39:AA39"/>
    <mergeCell ref="AB39:AF39"/>
    <mergeCell ref="AG39:AM39"/>
    <mergeCell ref="AN39:AR39"/>
    <mergeCell ref="AS39:AU39"/>
    <mergeCell ref="O38:AA38"/>
    <mergeCell ref="AB38:AF38"/>
    <mergeCell ref="AG38:AM38"/>
    <mergeCell ref="AN38:AR38"/>
    <mergeCell ref="AS38:AU38"/>
    <mergeCell ref="AV38:BE38"/>
    <mergeCell ref="BF38:BK38"/>
    <mergeCell ref="BL38:BR38"/>
    <mergeCell ref="AV36:BE36"/>
    <mergeCell ref="BF36:BK36"/>
    <mergeCell ref="BL36:BR36"/>
    <mergeCell ref="O37:AA37"/>
    <mergeCell ref="AB37:AF37"/>
    <mergeCell ref="AG37:AM37"/>
    <mergeCell ref="AN37:AR37"/>
    <mergeCell ref="AS37:AU37"/>
    <mergeCell ref="AV37:BE37"/>
    <mergeCell ref="BF37:BK37"/>
    <mergeCell ref="BL37:BR37"/>
    <mergeCell ref="O36:AA36"/>
    <mergeCell ref="AB36:AF36"/>
    <mergeCell ref="AG36:AM36"/>
    <mergeCell ref="AN36:AR36"/>
    <mergeCell ref="AS36:AU36"/>
    <mergeCell ref="AV34:BE34"/>
    <mergeCell ref="BF34:BK34"/>
    <mergeCell ref="BL34:BR34"/>
    <mergeCell ref="O35:AA35"/>
    <mergeCell ref="AB35:AF35"/>
    <mergeCell ref="AG35:AM35"/>
    <mergeCell ref="AN35:AR35"/>
    <mergeCell ref="AS35:AU35"/>
    <mergeCell ref="AV35:BE35"/>
    <mergeCell ref="BF35:BK35"/>
    <mergeCell ref="BL35:BR35"/>
    <mergeCell ref="O34:AA34"/>
    <mergeCell ref="AB34:AF34"/>
    <mergeCell ref="AG34:AM34"/>
    <mergeCell ref="AN34:AR34"/>
    <mergeCell ref="AS34:AU34"/>
    <mergeCell ref="AV32:BE32"/>
    <mergeCell ref="BF32:BK32"/>
    <mergeCell ref="BL32:BR32"/>
    <mergeCell ref="O33:AA33"/>
    <mergeCell ref="AB33:AF33"/>
    <mergeCell ref="AG33:AM33"/>
    <mergeCell ref="AN33:AR33"/>
    <mergeCell ref="AS33:AU33"/>
    <mergeCell ref="AV33:BE33"/>
    <mergeCell ref="BF33:BK33"/>
    <mergeCell ref="BL33:BR33"/>
    <mergeCell ref="O32:AA32"/>
    <mergeCell ref="AB32:AF32"/>
    <mergeCell ref="AG32:AM32"/>
    <mergeCell ref="AN32:AR32"/>
    <mergeCell ref="AS32:AU32"/>
    <mergeCell ref="AV30:BE30"/>
    <mergeCell ref="BF30:BK30"/>
    <mergeCell ref="BL30:BR30"/>
    <mergeCell ref="O31:AA31"/>
    <mergeCell ref="AB31:AF31"/>
    <mergeCell ref="AG31:AM31"/>
    <mergeCell ref="AN31:AR31"/>
    <mergeCell ref="AS31:AU31"/>
    <mergeCell ref="AV31:BE31"/>
    <mergeCell ref="BF31:BK31"/>
    <mergeCell ref="BL31:BR31"/>
    <mergeCell ref="O30:AA30"/>
    <mergeCell ref="AB30:AF30"/>
    <mergeCell ref="AG30:AM30"/>
    <mergeCell ref="AN30:AR30"/>
    <mergeCell ref="AS30:AU30"/>
    <mergeCell ref="AV27:BE27"/>
    <mergeCell ref="BF27:BK27"/>
    <mergeCell ref="BL27:BR27"/>
    <mergeCell ref="O28:AA28"/>
    <mergeCell ref="AB28:AF28"/>
    <mergeCell ref="AG28:AM28"/>
    <mergeCell ref="AN28:AR28"/>
    <mergeCell ref="AS29:AU29"/>
    <mergeCell ref="AV28:BE28"/>
    <mergeCell ref="BF28:BK28"/>
    <mergeCell ref="BL28:BR28"/>
    <mergeCell ref="O27:AA27"/>
    <mergeCell ref="AB27:AF27"/>
    <mergeCell ref="AG27:AM27"/>
    <mergeCell ref="AN27:AR27"/>
    <mergeCell ref="AS27:AU27"/>
    <mergeCell ref="O29:AA29"/>
    <mergeCell ref="AB29:AF29"/>
    <mergeCell ref="AG29:AM29"/>
    <mergeCell ref="AN29:AR29"/>
    <mergeCell ref="AS28:AU28"/>
    <mergeCell ref="AV29:BE29"/>
    <mergeCell ref="BF29:BK29"/>
    <mergeCell ref="AV25:BE25"/>
    <mergeCell ref="BF25:BK25"/>
    <mergeCell ref="BL25:BR25"/>
    <mergeCell ref="O26:AA26"/>
    <mergeCell ref="AB26:AF26"/>
    <mergeCell ref="AG26:AM26"/>
    <mergeCell ref="AN26:AR26"/>
    <mergeCell ref="AS26:AU26"/>
    <mergeCell ref="AV26:BE26"/>
    <mergeCell ref="BF26:BK26"/>
    <mergeCell ref="BL26:BR26"/>
    <mergeCell ref="O25:AA25"/>
    <mergeCell ref="AB25:AF25"/>
    <mergeCell ref="AG25:AM25"/>
    <mergeCell ref="AN25:AR25"/>
    <mergeCell ref="AS25:AU25"/>
    <mergeCell ref="BL23:BR23"/>
    <mergeCell ref="O24:AA24"/>
    <mergeCell ref="AB24:AF24"/>
    <mergeCell ref="AG24:AM24"/>
    <mergeCell ref="AN24:AR24"/>
    <mergeCell ref="AS24:AU24"/>
    <mergeCell ref="AV24:BE24"/>
    <mergeCell ref="BF24:BK24"/>
    <mergeCell ref="BL24:BR24"/>
    <mergeCell ref="AG23:AM23"/>
    <mergeCell ref="AN23:AR23"/>
    <mergeCell ref="AS23:AU23"/>
    <mergeCell ref="AV23:BE23"/>
    <mergeCell ref="BF23:BK23"/>
    <mergeCell ref="BL20:BR20"/>
    <mergeCell ref="AN19:AR19"/>
    <mergeCell ref="AS19:AU19"/>
    <mergeCell ref="AV19:BE19"/>
    <mergeCell ref="BF19:BK19"/>
    <mergeCell ref="BL19:BR19"/>
    <mergeCell ref="AN22:AR22"/>
    <mergeCell ref="AS22:AU22"/>
    <mergeCell ref="AV22:BE22"/>
    <mergeCell ref="BF22:BK22"/>
    <mergeCell ref="BL22:BR22"/>
    <mergeCell ref="AN21:AR21"/>
    <mergeCell ref="AS21:AU21"/>
    <mergeCell ref="AV21:BE21"/>
    <mergeCell ref="BF21:BK21"/>
    <mergeCell ref="BL21:BR21"/>
    <mergeCell ref="O22:AA22"/>
    <mergeCell ref="AB22:AF22"/>
    <mergeCell ref="AG22:AM22"/>
    <mergeCell ref="O23:AA23"/>
    <mergeCell ref="AB23:AF23"/>
    <mergeCell ref="AN18:AR18"/>
    <mergeCell ref="AS18:AU18"/>
    <mergeCell ref="AV18:BE18"/>
    <mergeCell ref="BF18:BK18"/>
    <mergeCell ref="O19:AA19"/>
    <mergeCell ref="AB19:AF19"/>
    <mergeCell ref="AG19:AM19"/>
    <mergeCell ref="O20:AA20"/>
    <mergeCell ref="AB20:AF20"/>
    <mergeCell ref="AG20:AM20"/>
    <mergeCell ref="O21:AA21"/>
    <mergeCell ref="AB21:AF21"/>
    <mergeCell ref="AG21:AM21"/>
    <mergeCell ref="AN20:AR20"/>
    <mergeCell ref="AS20:AU20"/>
    <mergeCell ref="AV20:BE20"/>
    <mergeCell ref="BF20:BK20"/>
    <mergeCell ref="BL18:BR18"/>
    <mergeCell ref="B18:C18"/>
    <mergeCell ref="D18:N18"/>
    <mergeCell ref="O18:AA18"/>
    <mergeCell ref="AB18:AF18"/>
    <mergeCell ref="AG18:AM18"/>
    <mergeCell ref="AI13:AN13"/>
    <mergeCell ref="AO13:BH13"/>
    <mergeCell ref="B16:N16"/>
    <mergeCell ref="O16:BR16"/>
    <mergeCell ref="B13:D13"/>
    <mergeCell ref="F13:M13"/>
    <mergeCell ref="N13:Q13"/>
    <mergeCell ref="R13:Y13"/>
    <mergeCell ref="Z13:AH13"/>
    <mergeCell ref="B14:D14"/>
    <mergeCell ref="AO14:BH14"/>
    <mergeCell ref="F14:M14"/>
    <mergeCell ref="N14:Q14"/>
    <mergeCell ref="R14:Y14"/>
    <mergeCell ref="Z14:AH14"/>
    <mergeCell ref="AI14:AN14"/>
    <mergeCell ref="B17:BR17"/>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B1:BN1"/>
    <mergeCell ref="B4:S4"/>
    <mergeCell ref="B6:BH6"/>
    <mergeCell ref="B7:BH7"/>
    <mergeCell ref="B8:D8"/>
    <mergeCell ref="F8:M8"/>
    <mergeCell ref="N8:Q8"/>
    <mergeCell ref="R8:Y8"/>
    <mergeCell ref="Z8:AH8"/>
    <mergeCell ref="AI8:AN8"/>
    <mergeCell ref="AO8:BH8"/>
  </mergeCells>
  <pageMargins left="0.78739999999999999" right="0.78739999999999999" top="0.78739999999999999" bottom="1.53027007874016" header="0.78739999999999999" footer="0.78739999999999999"/>
  <pageSetup paperSize="9" scale="42" orientation="landscape" horizontalDpi="300" verticalDpi="300" r:id="rId1"/>
  <headerFooter alignWithMargins="0">
    <oddFooter>&amp;L&amp;"Arial,Regular"&amp;11 Public Sector Climate Change Duties 2019  Summary Report: NHS Grampian</oddFooter>
  </headerFooter>
  <rowBreaks count="2" manualBreakCount="2">
    <brk id="44" max="16383" man="1"/>
    <brk id="75" max="6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zoomScaleNormal="100" workbookViewId="0">
      <pane ySplit="2" topLeftCell="A3" activePane="bottomLeft" state="frozen"/>
      <selection pane="bottomLeft" activeCell="B47" sqref="B47:I47"/>
    </sheetView>
  </sheetViews>
  <sheetFormatPr defaultRowHeight="15" x14ac:dyDescent="0.25"/>
  <cols>
    <col min="1" max="1" width="8.140625" customWidth="1"/>
    <col min="2" max="2" width="24.5703125" customWidth="1"/>
    <col min="3" max="3" width="6.28515625" customWidth="1"/>
    <col min="4" max="4" width="5.140625" customWidth="1"/>
    <col min="5" max="5" width="23.42578125" customWidth="1"/>
    <col min="6" max="6" width="29.140625" customWidth="1"/>
    <col min="7" max="7" width="37.85546875" customWidth="1"/>
    <col min="8" max="8" width="40.140625" customWidth="1"/>
    <col min="9" max="9" width="0.42578125" customWidth="1"/>
    <col min="10" max="10" width="0" hidden="1" customWidth="1"/>
    <col min="11" max="11" width="3.5703125" customWidth="1"/>
    <col min="12" max="12" width="12.42578125" customWidth="1"/>
    <col min="13" max="13" width="190.140625" customWidth="1"/>
  </cols>
  <sheetData>
    <row r="1" spans="2:12" ht="22.7" customHeight="1" x14ac:dyDescent="0.25">
      <c r="B1" s="32" t="s">
        <v>354</v>
      </c>
      <c r="C1" s="31"/>
      <c r="D1" s="31"/>
      <c r="E1" s="31"/>
      <c r="F1" s="31"/>
      <c r="G1" s="31"/>
      <c r="H1" s="31"/>
      <c r="I1" s="31"/>
      <c r="J1" s="31"/>
      <c r="K1" s="31"/>
      <c r="L1" s="31"/>
    </row>
    <row r="2" spans="2:12" ht="8.1" customHeight="1" x14ac:dyDescent="0.25"/>
    <row r="3" spans="2:12" ht="6.6" customHeight="1" x14ac:dyDescent="0.25"/>
    <row r="4" spans="2:12" ht="20.85" customHeight="1" x14ac:dyDescent="0.25">
      <c r="B4" s="33" t="s">
        <v>4</v>
      </c>
      <c r="C4" s="31"/>
    </row>
    <row r="5" spans="2:12" ht="10.15" customHeight="1" x14ac:dyDescent="0.25"/>
    <row r="6" spans="2:12" ht="17.100000000000001" customHeight="1" x14ac:dyDescent="0.25">
      <c r="B6" s="93" t="s">
        <v>221</v>
      </c>
      <c r="C6" s="35"/>
      <c r="D6" s="35"/>
      <c r="E6" s="35"/>
      <c r="F6" s="35"/>
      <c r="G6" s="35"/>
      <c r="H6" s="36"/>
    </row>
    <row r="7" spans="2:12" ht="17.100000000000001" customHeight="1" x14ac:dyDescent="0.25">
      <c r="B7" s="94" t="s">
        <v>222</v>
      </c>
      <c r="C7" s="35"/>
      <c r="D7" s="35"/>
      <c r="E7" s="35"/>
      <c r="F7" s="35"/>
      <c r="G7" s="35"/>
      <c r="H7" s="36"/>
    </row>
    <row r="8" spans="2:12" s="15" customFormat="1" ht="65.25" customHeight="1" x14ac:dyDescent="0.25">
      <c r="B8" s="45" t="s">
        <v>223</v>
      </c>
      <c r="C8" s="40"/>
      <c r="D8" s="40"/>
      <c r="E8" s="40"/>
      <c r="F8" s="40"/>
      <c r="G8" s="40"/>
      <c r="H8" s="41"/>
    </row>
    <row r="9" spans="2:12" ht="13.35" customHeight="1" x14ac:dyDescent="0.25"/>
    <row r="10" spans="2:12" ht="18" customHeight="1" x14ac:dyDescent="0.25">
      <c r="B10" s="93" t="s">
        <v>224</v>
      </c>
      <c r="C10" s="35"/>
      <c r="D10" s="35"/>
      <c r="E10" s="35"/>
      <c r="F10" s="35"/>
      <c r="G10" s="35"/>
      <c r="H10" s="36"/>
    </row>
    <row r="11" spans="2:12" ht="30" customHeight="1" x14ac:dyDescent="0.25">
      <c r="B11" s="94" t="s">
        <v>225</v>
      </c>
      <c r="C11" s="35"/>
      <c r="D11" s="35"/>
      <c r="E11" s="35"/>
      <c r="F11" s="35"/>
      <c r="G11" s="35"/>
      <c r="H11" s="36"/>
    </row>
    <row r="12" spans="2:12" s="15" customFormat="1" ht="78" customHeight="1" x14ac:dyDescent="0.25">
      <c r="B12" s="45" t="s">
        <v>226</v>
      </c>
      <c r="C12" s="40"/>
      <c r="D12" s="40"/>
      <c r="E12" s="40"/>
      <c r="F12" s="40"/>
      <c r="G12" s="40"/>
      <c r="H12" s="41"/>
    </row>
    <row r="13" spans="2:12" ht="15.2" customHeight="1" x14ac:dyDescent="0.25"/>
    <row r="14" spans="2:12" ht="17.100000000000001" customHeight="1" x14ac:dyDescent="0.25">
      <c r="B14" s="93" t="s">
        <v>227</v>
      </c>
      <c r="C14" s="35"/>
      <c r="D14" s="35"/>
      <c r="E14" s="35"/>
      <c r="F14" s="35"/>
      <c r="G14" s="35"/>
      <c r="H14" s="35"/>
      <c r="I14" s="36"/>
    </row>
    <row r="15" spans="2:12" ht="17.100000000000001" customHeight="1" x14ac:dyDescent="0.25">
      <c r="B15" s="94" t="s">
        <v>228</v>
      </c>
      <c r="C15" s="35"/>
      <c r="D15" s="35"/>
      <c r="E15" s="35"/>
      <c r="F15" s="35"/>
      <c r="G15" s="35"/>
      <c r="H15" s="35"/>
      <c r="I15" s="36"/>
    </row>
    <row r="16" spans="2:12" s="15" customFormat="1" ht="120.75" customHeight="1" x14ac:dyDescent="0.25">
      <c r="B16" s="45" t="s">
        <v>372</v>
      </c>
      <c r="C16" s="40"/>
      <c r="D16" s="40"/>
      <c r="E16" s="40"/>
      <c r="F16" s="40"/>
      <c r="G16" s="40"/>
      <c r="H16" s="40"/>
      <c r="I16" s="41"/>
    </row>
    <row r="17" spans="2:9" ht="16.149999999999999" customHeight="1" x14ac:dyDescent="0.25"/>
    <row r="18" spans="2:9" ht="62.85" customHeight="1" x14ac:dyDescent="0.25">
      <c r="B18" s="93" t="s">
        <v>229</v>
      </c>
      <c r="C18" s="35"/>
      <c r="D18" s="35"/>
      <c r="E18" s="36"/>
      <c r="F18" s="93" t="s">
        <v>33</v>
      </c>
      <c r="G18" s="35"/>
      <c r="H18" s="35"/>
      <c r="I18" s="36"/>
    </row>
    <row r="19" spans="2:9" ht="164.25" customHeight="1" x14ac:dyDescent="0.25">
      <c r="B19" s="95" t="s">
        <v>230</v>
      </c>
      <c r="C19" s="35"/>
      <c r="D19" s="35"/>
      <c r="E19" s="36"/>
      <c r="F19" s="93" t="s">
        <v>33</v>
      </c>
      <c r="G19" s="35"/>
      <c r="H19" s="35"/>
      <c r="I19" s="36"/>
    </row>
    <row r="20" spans="2:9" x14ac:dyDescent="0.25">
      <c r="B20" s="11" t="s">
        <v>42</v>
      </c>
      <c r="C20" s="93" t="s">
        <v>231</v>
      </c>
      <c r="D20" s="36"/>
      <c r="E20" s="10" t="s">
        <v>232</v>
      </c>
      <c r="F20" s="10" t="s">
        <v>233</v>
      </c>
      <c r="G20" s="10" t="s">
        <v>234</v>
      </c>
      <c r="H20" s="93" t="s">
        <v>235</v>
      </c>
      <c r="I20" s="36"/>
    </row>
    <row r="21" spans="2:9" s="15" customFormat="1" ht="57" x14ac:dyDescent="0.25">
      <c r="B21" s="16" t="s">
        <v>236</v>
      </c>
      <c r="C21" s="39" t="s">
        <v>237</v>
      </c>
      <c r="D21" s="41"/>
      <c r="E21" s="16" t="s">
        <v>238</v>
      </c>
      <c r="F21" s="16"/>
      <c r="G21" s="16" t="s">
        <v>373</v>
      </c>
      <c r="H21" s="39"/>
      <c r="I21" s="41"/>
    </row>
    <row r="22" spans="2:9" s="15" customFormat="1" ht="57" x14ac:dyDescent="0.25">
      <c r="B22" s="16" t="s">
        <v>239</v>
      </c>
      <c r="C22" s="39" t="s">
        <v>240</v>
      </c>
      <c r="D22" s="41"/>
      <c r="E22" s="16" t="s">
        <v>238</v>
      </c>
      <c r="F22" s="16"/>
      <c r="G22" s="16" t="s">
        <v>241</v>
      </c>
      <c r="H22" s="39" t="s">
        <v>242</v>
      </c>
      <c r="I22" s="41"/>
    </row>
    <row r="23" spans="2:9" s="15" customFormat="1" ht="71.25" x14ac:dyDescent="0.25">
      <c r="B23" s="16" t="s">
        <v>243</v>
      </c>
      <c r="C23" s="39" t="s">
        <v>244</v>
      </c>
      <c r="D23" s="41"/>
      <c r="E23" s="16" t="s">
        <v>238</v>
      </c>
      <c r="F23" s="16"/>
      <c r="G23" s="16" t="s">
        <v>374</v>
      </c>
      <c r="H23" s="39"/>
      <c r="I23" s="41"/>
    </row>
    <row r="24" spans="2:9" s="15" customFormat="1" ht="71.25" x14ac:dyDescent="0.25">
      <c r="B24" s="16" t="s">
        <v>245</v>
      </c>
      <c r="C24" s="39" t="s">
        <v>246</v>
      </c>
      <c r="D24" s="41"/>
      <c r="E24" s="16" t="s">
        <v>247</v>
      </c>
      <c r="F24" s="16"/>
      <c r="G24" s="16" t="s">
        <v>248</v>
      </c>
      <c r="H24" s="39"/>
      <c r="I24" s="41"/>
    </row>
    <row r="25" spans="2:9" s="15" customFormat="1" ht="71.25" x14ac:dyDescent="0.25">
      <c r="B25" s="16" t="s">
        <v>249</v>
      </c>
      <c r="C25" s="39" t="s">
        <v>250</v>
      </c>
      <c r="D25" s="41"/>
      <c r="E25" s="16" t="s">
        <v>247</v>
      </c>
      <c r="F25" s="16"/>
      <c r="G25" s="16" t="s">
        <v>375</v>
      </c>
      <c r="H25" s="39"/>
      <c r="I25" s="41"/>
    </row>
    <row r="26" spans="2:9" s="15" customFormat="1" ht="85.5" x14ac:dyDescent="0.25">
      <c r="B26" s="16" t="s">
        <v>251</v>
      </c>
      <c r="C26" s="39" t="s">
        <v>252</v>
      </c>
      <c r="D26" s="41"/>
      <c r="E26" s="16" t="s">
        <v>247</v>
      </c>
      <c r="F26" s="16"/>
      <c r="G26" s="16" t="s">
        <v>253</v>
      </c>
      <c r="H26" s="39"/>
      <c r="I26" s="41"/>
    </row>
    <row r="27" spans="2:9" s="15" customFormat="1" ht="71.25" x14ac:dyDescent="0.25">
      <c r="B27" s="16" t="s">
        <v>254</v>
      </c>
      <c r="C27" s="39" t="s">
        <v>255</v>
      </c>
      <c r="D27" s="41"/>
      <c r="E27" s="16" t="s">
        <v>256</v>
      </c>
      <c r="F27" s="16"/>
      <c r="G27" s="16" t="s">
        <v>257</v>
      </c>
      <c r="H27" s="39"/>
      <c r="I27" s="41"/>
    </row>
    <row r="28" spans="2:9" s="15" customFormat="1" ht="71.25" x14ac:dyDescent="0.25">
      <c r="B28" s="16" t="s">
        <v>258</v>
      </c>
      <c r="C28" s="39" t="s">
        <v>259</v>
      </c>
      <c r="D28" s="41"/>
      <c r="E28" s="16" t="s">
        <v>256</v>
      </c>
      <c r="F28" s="16"/>
      <c r="G28" s="16" t="s">
        <v>376</v>
      </c>
      <c r="H28" s="39"/>
      <c r="I28" s="41"/>
    </row>
    <row r="29" spans="2:9" s="15" customFormat="1" ht="114" x14ac:dyDescent="0.25">
      <c r="B29" s="16" t="s">
        <v>260</v>
      </c>
      <c r="C29" s="39" t="s">
        <v>261</v>
      </c>
      <c r="D29" s="41"/>
      <c r="E29" s="16" t="s">
        <v>256</v>
      </c>
      <c r="F29" s="16"/>
      <c r="G29" s="16" t="s">
        <v>262</v>
      </c>
      <c r="H29" s="39"/>
      <c r="I29" s="41"/>
    </row>
    <row r="30" spans="2:9" ht="0" hidden="1" customHeight="1" x14ac:dyDescent="0.25"/>
    <row r="31" spans="2:9" ht="17.850000000000001" customHeight="1" x14ac:dyDescent="0.25"/>
    <row r="32" spans="2:9" ht="17.100000000000001" customHeight="1" x14ac:dyDescent="0.25">
      <c r="B32" s="93" t="s">
        <v>263</v>
      </c>
      <c r="C32" s="35"/>
      <c r="D32" s="35"/>
      <c r="E32" s="35"/>
      <c r="F32" s="35"/>
      <c r="G32" s="35"/>
      <c r="H32" s="35"/>
      <c r="I32" s="36"/>
    </row>
    <row r="33" spans="2:9" ht="29.1" customHeight="1" x14ac:dyDescent="0.25">
      <c r="B33" s="94" t="s">
        <v>264</v>
      </c>
      <c r="C33" s="35"/>
      <c r="D33" s="35"/>
      <c r="E33" s="35"/>
      <c r="F33" s="35"/>
      <c r="G33" s="35"/>
      <c r="H33" s="35"/>
      <c r="I33" s="36"/>
    </row>
    <row r="34" spans="2:9" s="15" customFormat="1" ht="40.5" customHeight="1" x14ac:dyDescent="0.25">
      <c r="B34" s="45" t="s">
        <v>377</v>
      </c>
      <c r="C34" s="40"/>
      <c r="D34" s="40"/>
      <c r="E34" s="40"/>
      <c r="F34" s="40"/>
      <c r="G34" s="40"/>
      <c r="H34" s="40"/>
      <c r="I34" s="41"/>
    </row>
    <row r="35" spans="2:9" ht="21.4" customHeight="1" x14ac:dyDescent="0.25"/>
    <row r="36" spans="2:9" ht="18" customHeight="1" x14ac:dyDescent="0.25">
      <c r="B36" s="93" t="s">
        <v>265</v>
      </c>
      <c r="C36" s="35"/>
      <c r="D36" s="35"/>
      <c r="E36" s="35"/>
      <c r="F36" s="35"/>
      <c r="G36" s="35"/>
      <c r="H36" s="35"/>
      <c r="I36" s="36"/>
    </row>
    <row r="37" spans="2:9" ht="18" customHeight="1" x14ac:dyDescent="0.25">
      <c r="B37" s="94" t="s">
        <v>266</v>
      </c>
      <c r="C37" s="35"/>
      <c r="D37" s="35"/>
      <c r="E37" s="35"/>
      <c r="F37" s="35"/>
      <c r="G37" s="35"/>
      <c r="H37" s="35"/>
      <c r="I37" s="36"/>
    </row>
    <row r="38" spans="2:9" s="15" customFormat="1" ht="57.75" customHeight="1" x14ac:dyDescent="0.25">
      <c r="B38" s="45" t="s">
        <v>267</v>
      </c>
      <c r="C38" s="40"/>
      <c r="D38" s="40"/>
      <c r="E38" s="40"/>
      <c r="F38" s="40"/>
      <c r="G38" s="40"/>
      <c r="H38" s="40"/>
      <c r="I38" s="41"/>
    </row>
    <row r="39" spans="2:9" ht="0" hidden="1" customHeight="1" x14ac:dyDescent="0.25"/>
    <row r="40" spans="2:9" ht="19.7" customHeight="1" x14ac:dyDescent="0.25"/>
    <row r="41" spans="2:9" ht="17.100000000000001" customHeight="1" x14ac:dyDescent="0.25">
      <c r="B41" s="93" t="s">
        <v>268</v>
      </c>
      <c r="C41" s="35"/>
      <c r="D41" s="35"/>
      <c r="E41" s="35"/>
      <c r="F41" s="35"/>
      <c r="G41" s="35"/>
      <c r="H41" s="35"/>
      <c r="I41" s="36"/>
    </row>
    <row r="42" spans="2:9" ht="17.100000000000001" customHeight="1" x14ac:dyDescent="0.25">
      <c r="B42" s="94" t="s">
        <v>269</v>
      </c>
      <c r="C42" s="35"/>
      <c r="D42" s="35"/>
      <c r="E42" s="35"/>
      <c r="F42" s="35"/>
      <c r="G42" s="35"/>
      <c r="H42" s="35"/>
      <c r="I42" s="36"/>
    </row>
    <row r="43" spans="2:9" s="15" customFormat="1" ht="111.75" customHeight="1" x14ac:dyDescent="0.25">
      <c r="B43" s="45" t="s">
        <v>378</v>
      </c>
      <c r="C43" s="40"/>
      <c r="D43" s="40"/>
      <c r="E43" s="40"/>
      <c r="F43" s="40"/>
      <c r="G43" s="40"/>
      <c r="H43" s="40"/>
      <c r="I43" s="41"/>
    </row>
    <row r="44" spans="2:9" ht="16.7" customHeight="1" x14ac:dyDescent="0.25"/>
    <row r="45" spans="2:9" ht="17.100000000000001" customHeight="1" x14ac:dyDescent="0.25">
      <c r="B45" s="93" t="s">
        <v>270</v>
      </c>
      <c r="C45" s="35"/>
      <c r="D45" s="35"/>
      <c r="E45" s="35"/>
      <c r="F45" s="35"/>
      <c r="G45" s="35"/>
      <c r="H45" s="35"/>
      <c r="I45" s="36"/>
    </row>
    <row r="46" spans="2:9" ht="17.100000000000001" customHeight="1" x14ac:dyDescent="0.25">
      <c r="B46" s="94" t="s">
        <v>271</v>
      </c>
      <c r="C46" s="35"/>
      <c r="D46" s="35"/>
      <c r="E46" s="35"/>
      <c r="F46" s="35"/>
      <c r="G46" s="35"/>
      <c r="H46" s="35"/>
      <c r="I46" s="36"/>
    </row>
    <row r="47" spans="2:9" s="15" customFormat="1" ht="267.60000000000002" customHeight="1" x14ac:dyDescent="0.25">
      <c r="B47" s="45" t="s">
        <v>272</v>
      </c>
      <c r="C47" s="40"/>
      <c r="D47" s="40"/>
      <c r="E47" s="40"/>
      <c r="F47" s="40"/>
      <c r="G47" s="40"/>
      <c r="H47" s="40"/>
      <c r="I47" s="41"/>
    </row>
    <row r="48" spans="2:9" ht="11.45" customHeight="1" x14ac:dyDescent="0.25"/>
  </sheetData>
  <mergeCells count="47">
    <mergeCell ref="B43:I43"/>
    <mergeCell ref="B45:I45"/>
    <mergeCell ref="B46:I46"/>
    <mergeCell ref="B47:I47"/>
    <mergeCell ref="B36:I36"/>
    <mergeCell ref="B37:I37"/>
    <mergeCell ref="B38:I38"/>
    <mergeCell ref="B41:I41"/>
    <mergeCell ref="B42:I42"/>
    <mergeCell ref="C29:D29"/>
    <mergeCell ref="H29:I29"/>
    <mergeCell ref="B32:I32"/>
    <mergeCell ref="B33:I33"/>
    <mergeCell ref="B34:I34"/>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B16:I16"/>
    <mergeCell ref="B18:E18"/>
    <mergeCell ref="F18:I18"/>
    <mergeCell ref="B19:E19"/>
    <mergeCell ref="F19:I19"/>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9" scale="26" orientation="landscape" horizontalDpi="300" verticalDpi="300" r:id="rId1"/>
  <headerFooter alignWithMargins="0">
    <oddFooter>&amp;L&amp;"Arial,Regular"&amp;11 Public Sector Climate Change Duties 2019  Summary Report: NHS Grampian</oddFooter>
  </headerFooter>
  <rowBreaks count="2" manualBreakCount="2">
    <brk id="16" max="7" man="1"/>
    <brk id="34" max="7"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zoomScaleNormal="100" workbookViewId="0">
      <pane ySplit="2" topLeftCell="A3" activePane="bottomLeft" state="frozen"/>
      <selection pane="bottomLeft" activeCell="B16" sqref="B16:C16"/>
    </sheetView>
  </sheetViews>
  <sheetFormatPr defaultRowHeight="15" x14ac:dyDescent="0.2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140625" customWidth="1"/>
    <col min="9" max="9" width="190.140625" customWidth="1"/>
  </cols>
  <sheetData>
    <row r="1" spans="2:8" ht="22.7" customHeight="1" x14ac:dyDescent="0.25">
      <c r="B1" s="32" t="s">
        <v>354</v>
      </c>
      <c r="C1" s="31"/>
      <c r="D1" s="31"/>
      <c r="E1" s="31"/>
      <c r="F1" s="31"/>
      <c r="G1" s="31"/>
      <c r="H1" s="31"/>
    </row>
    <row r="2" spans="2:8" ht="8.1" customHeight="1" x14ac:dyDescent="0.25"/>
    <row r="3" spans="2:8" ht="8.25" customHeight="1" x14ac:dyDescent="0.25"/>
    <row r="4" spans="2:8" ht="18" x14ac:dyDescent="0.25">
      <c r="B4" s="3" t="s">
        <v>5</v>
      </c>
    </row>
    <row r="5" spans="2:8" ht="13.35" customHeight="1" x14ac:dyDescent="0.25"/>
    <row r="6" spans="2:8" ht="17.100000000000001" customHeight="1" x14ac:dyDescent="0.25">
      <c r="B6" s="96" t="s">
        <v>273</v>
      </c>
      <c r="C6" s="36"/>
    </row>
    <row r="7" spans="2:8" ht="17.100000000000001" customHeight="1" x14ac:dyDescent="0.25">
      <c r="B7" s="97" t="s">
        <v>274</v>
      </c>
      <c r="C7" s="36"/>
    </row>
    <row r="8" spans="2:8" ht="271.35000000000002" customHeight="1" x14ac:dyDescent="0.25">
      <c r="B8" s="45" t="s">
        <v>275</v>
      </c>
      <c r="C8" s="36"/>
    </row>
    <row r="9" spans="2:8" ht="14.45" customHeight="1" x14ac:dyDescent="0.25"/>
    <row r="10" spans="2:8" ht="18" customHeight="1" x14ac:dyDescent="0.25">
      <c r="B10" s="96" t="s">
        <v>276</v>
      </c>
      <c r="C10" s="35"/>
      <c r="D10" s="35"/>
      <c r="E10" s="36"/>
    </row>
    <row r="11" spans="2:8" ht="18" customHeight="1" x14ac:dyDescent="0.25">
      <c r="B11" s="97" t="s">
        <v>277</v>
      </c>
      <c r="C11" s="35"/>
      <c r="D11" s="35"/>
      <c r="E11" s="36"/>
    </row>
    <row r="12" spans="2:8" ht="297.75" customHeight="1" x14ac:dyDescent="0.25">
      <c r="B12" s="45" t="s">
        <v>391</v>
      </c>
      <c r="C12" s="35"/>
      <c r="D12" s="35"/>
      <c r="E12" s="36"/>
    </row>
    <row r="13" spans="2:8" ht="18.600000000000001" customHeight="1" x14ac:dyDescent="0.25"/>
    <row r="14" spans="2:8" ht="23.85" customHeight="1" x14ac:dyDescent="0.25">
      <c r="B14" s="96" t="s">
        <v>278</v>
      </c>
      <c r="C14" s="36"/>
    </row>
    <row r="15" spans="2:8" ht="24.6" customHeight="1" x14ac:dyDescent="0.25">
      <c r="B15" s="97" t="s">
        <v>279</v>
      </c>
      <c r="C15" s="36"/>
    </row>
    <row r="16" spans="2:8" ht="260.85000000000002" customHeight="1" x14ac:dyDescent="0.25">
      <c r="B16" s="45" t="s">
        <v>280</v>
      </c>
      <c r="C16" s="36"/>
    </row>
    <row r="17" ht="0" hidden="1" customHeight="1" x14ac:dyDescent="0.25"/>
    <row r="18" ht="12" customHeight="1" x14ac:dyDescent="0.25"/>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9" scale="57" orientation="landscape" horizontalDpi="300" verticalDpi="300" r:id="rId1"/>
  <headerFooter alignWithMargins="0">
    <oddFooter>&amp;L&amp;"Arial,Regular"&amp;11 Public Sector Climate Change Duties 2019  Summary Report: NHS Grampian</oddFooter>
  </headerFooter>
  <rowBreaks count="1" manualBreakCount="1">
    <brk id="12" max="2" man="1"/>
  </rowBreaks>
  <colBreaks count="1" manualBreakCount="1">
    <brk id="3" max="1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tabSelected="1" zoomScaleNormal="100" workbookViewId="0">
      <pane ySplit="2" topLeftCell="A3" activePane="bottomLeft" state="frozen"/>
      <selection pane="bottomLeft" activeCell="G13" sqref="G13"/>
    </sheetView>
  </sheetViews>
  <sheetFormatPr defaultRowHeight="15" x14ac:dyDescent="0.25"/>
  <cols>
    <col min="1" max="1" width="8.140625" customWidth="1"/>
    <col min="2" max="2" width="27.5703125" customWidth="1"/>
    <col min="3" max="3" width="32.5703125" customWidth="1"/>
    <col min="4" max="4" width="22.85546875" customWidth="1"/>
    <col min="5" max="5" width="13.140625" customWidth="1"/>
    <col min="6" max="6" width="52.140625" customWidth="1"/>
    <col min="7" max="7" width="14.28515625" customWidth="1"/>
    <col min="8" max="8" width="20.42578125" customWidth="1"/>
    <col min="9" max="9" width="190.140625" customWidth="1"/>
  </cols>
  <sheetData>
    <row r="1" spans="2:8" ht="22.7" customHeight="1" x14ac:dyDescent="0.25">
      <c r="B1" s="32" t="s">
        <v>354</v>
      </c>
      <c r="C1" s="31"/>
      <c r="D1" s="31"/>
      <c r="E1" s="31"/>
      <c r="F1" s="31"/>
      <c r="G1" s="31"/>
      <c r="H1" s="31"/>
    </row>
    <row r="2" spans="2:8" ht="8.1" customHeight="1" x14ac:dyDescent="0.25"/>
    <row r="3" spans="2:8" ht="5.0999999999999996" customHeight="1" x14ac:dyDescent="0.25"/>
    <row r="4" spans="2:8" ht="20.85" customHeight="1" x14ac:dyDescent="0.25">
      <c r="B4" s="33" t="s">
        <v>6</v>
      </c>
      <c r="C4" s="31"/>
      <c r="D4" s="31"/>
      <c r="E4" s="31"/>
    </row>
    <row r="5" spans="2:8" ht="18.75" customHeight="1" x14ac:dyDescent="0.25"/>
    <row r="6" spans="2:8" ht="18" customHeight="1" x14ac:dyDescent="0.25">
      <c r="B6" s="34" t="s">
        <v>281</v>
      </c>
      <c r="C6" s="35"/>
      <c r="D6" s="35"/>
      <c r="E6" s="35"/>
      <c r="F6" s="36"/>
    </row>
    <row r="7" spans="2:8" ht="18" customHeight="1" x14ac:dyDescent="0.25">
      <c r="B7" s="44" t="s">
        <v>282</v>
      </c>
      <c r="C7" s="35"/>
      <c r="D7" s="35"/>
      <c r="E7" s="35"/>
      <c r="F7" s="36"/>
    </row>
    <row r="8" spans="2:8" ht="48.75" customHeight="1" x14ac:dyDescent="0.25">
      <c r="B8" s="45" t="s">
        <v>283</v>
      </c>
      <c r="C8" s="35"/>
      <c r="D8" s="35"/>
      <c r="E8" s="35"/>
      <c r="F8" s="36"/>
    </row>
    <row r="9" spans="2:8" ht="0" hidden="1" customHeight="1" x14ac:dyDescent="0.25"/>
    <row r="10" spans="2:8" ht="18" customHeight="1" x14ac:dyDescent="0.25"/>
    <row r="11" spans="2:8" ht="18" customHeight="1" x14ac:dyDescent="0.25">
      <c r="B11" s="34" t="s">
        <v>284</v>
      </c>
      <c r="C11" s="35"/>
      <c r="D11" s="35"/>
      <c r="E11" s="35"/>
      <c r="F11" s="36"/>
    </row>
    <row r="12" spans="2:8" ht="18" customHeight="1" x14ac:dyDescent="0.25">
      <c r="B12" s="44" t="s">
        <v>285</v>
      </c>
      <c r="C12" s="35"/>
      <c r="D12" s="35"/>
      <c r="E12" s="35"/>
      <c r="F12" s="36"/>
    </row>
    <row r="13" spans="2:8" ht="58.5" customHeight="1" x14ac:dyDescent="0.25">
      <c r="B13" s="45" t="s">
        <v>283</v>
      </c>
      <c r="C13" s="35"/>
      <c r="D13" s="35"/>
      <c r="E13" s="35"/>
      <c r="F13" s="36"/>
    </row>
    <row r="14" spans="2:8" ht="17.25" customHeight="1" x14ac:dyDescent="0.25"/>
    <row r="15" spans="2:8" ht="18" customHeight="1" x14ac:dyDescent="0.25">
      <c r="B15" s="34" t="s">
        <v>286</v>
      </c>
      <c r="C15" s="35"/>
      <c r="D15" s="35"/>
      <c r="E15" s="35"/>
      <c r="F15" s="36"/>
    </row>
    <row r="16" spans="2:8" ht="18" customHeight="1" x14ac:dyDescent="0.25">
      <c r="B16" s="44" t="s">
        <v>287</v>
      </c>
      <c r="C16" s="35"/>
      <c r="D16" s="35"/>
      <c r="E16" s="35"/>
      <c r="F16" s="36"/>
    </row>
    <row r="17" spans="2:6" ht="51" customHeight="1" x14ac:dyDescent="0.25">
      <c r="B17" s="45" t="s">
        <v>383</v>
      </c>
      <c r="C17" s="35"/>
      <c r="D17" s="35"/>
      <c r="E17" s="35"/>
      <c r="F17" s="36"/>
    </row>
    <row r="18" spans="2:6" ht="0" hidden="1" customHeight="1" x14ac:dyDescent="0.25"/>
    <row r="19" spans="2:6" ht="18" customHeight="1" x14ac:dyDescent="0.25"/>
    <row r="20" spans="2:6" ht="18" customHeight="1" x14ac:dyDescent="0.25">
      <c r="B20" s="34" t="s">
        <v>288</v>
      </c>
      <c r="C20" s="35"/>
      <c r="D20" s="35"/>
      <c r="E20" s="35"/>
      <c r="F20" s="36"/>
    </row>
    <row r="21" spans="2:6" ht="18" customHeight="1" x14ac:dyDescent="0.25">
      <c r="B21" s="44" t="s">
        <v>289</v>
      </c>
      <c r="C21" s="35"/>
      <c r="D21" s="35"/>
      <c r="E21" s="35"/>
      <c r="F21" s="36"/>
    </row>
    <row r="22" spans="2:6" ht="45" customHeight="1" x14ac:dyDescent="0.25">
      <c r="B22" s="92"/>
      <c r="C22" s="35"/>
      <c r="D22" s="35"/>
      <c r="E22" s="35"/>
      <c r="F22" s="36"/>
    </row>
    <row r="23" spans="2:6" ht="18.75" customHeight="1" x14ac:dyDescent="0.25"/>
    <row r="24" spans="2:6" ht="17.100000000000001" customHeight="1" x14ac:dyDescent="0.25">
      <c r="B24" s="34" t="s">
        <v>290</v>
      </c>
      <c r="C24" s="35"/>
      <c r="D24" s="36"/>
    </row>
    <row r="25" spans="2:6" ht="30" customHeight="1" x14ac:dyDescent="0.25">
      <c r="B25" s="44" t="s">
        <v>291</v>
      </c>
      <c r="C25" s="35"/>
      <c r="D25" s="36"/>
    </row>
    <row r="26" spans="2:6" x14ac:dyDescent="0.25">
      <c r="B26" s="4" t="s">
        <v>292</v>
      </c>
      <c r="C26" s="4" t="s">
        <v>293</v>
      </c>
      <c r="D26" s="4" t="s">
        <v>294</v>
      </c>
    </row>
    <row r="27" spans="2:6" ht="28.5" x14ac:dyDescent="0.25">
      <c r="B27" s="29" t="s">
        <v>295</v>
      </c>
      <c r="C27" s="29" t="s">
        <v>296</v>
      </c>
      <c r="D27" s="104">
        <v>44155</v>
      </c>
    </row>
    <row r="28" spans="2:6" ht="7.5" customHeight="1" x14ac:dyDescent="0.25"/>
    <row r="29" spans="2:6" ht="0" hidden="1" customHeight="1" x14ac:dyDescent="0.25"/>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9" scale="69" orientation="landscape" horizontalDpi="300" verticalDpi="300" r:id="rId1"/>
  <headerFooter alignWithMargins="0">
    <oddFooter>&amp;L&amp;"Arial,Regular"&amp;11 Public Sector Climate Change Duties 2019  Summary Report: NHS Grampian</oddFoot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39"/>
  <sheetViews>
    <sheetView showGridLines="0" workbookViewId="0">
      <pane ySplit="2" topLeftCell="A3" activePane="bottomLeft" state="frozen"/>
      <selection pane="bottomLeft" activeCell="B1" sqref="B1:BJ1"/>
    </sheetView>
  </sheetViews>
  <sheetFormatPr defaultRowHeight="15" x14ac:dyDescent="0.25"/>
  <cols>
    <col min="1" max="1" width="8.140625" customWidth="1"/>
    <col min="2" max="2" width="11.28515625" customWidth="1"/>
    <col min="3" max="3" width="6.140625" customWidth="1"/>
    <col min="4" max="4" width="3.5703125" customWidth="1"/>
    <col min="5" max="5" width="7.140625" customWidth="1"/>
    <col min="6" max="6" width="0.42578125" customWidth="1"/>
    <col min="7" max="7" width="4.7109375" customWidth="1"/>
    <col min="8" max="8" width="3" customWidth="1"/>
    <col min="9" max="9" width="0.42578125" customWidth="1"/>
    <col min="10" max="10" width="5.7109375" customWidth="1"/>
    <col min="11" max="11" width="2" customWidth="1"/>
    <col min="12" max="12" width="0.5703125" customWidth="1"/>
    <col min="13" max="13" width="6.85546875" customWidth="1"/>
    <col min="14" max="14" width="0.5703125" customWidth="1"/>
    <col min="15" max="15" width="0.425781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42578125" customWidth="1"/>
    <col min="24" max="24" width="6" customWidth="1"/>
    <col min="25" max="25" width="1.7109375" customWidth="1"/>
    <col min="26" max="26" width="0.425781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425781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42578125" customWidth="1"/>
    <col min="45" max="45" width="0.85546875" customWidth="1"/>
    <col min="46" max="46" width="1.425781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425781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x14ac:dyDescent="0.25">
      <c r="B1" s="32" t="s">
        <v>354</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row>
    <row r="2" spans="2:62" ht="8.1" customHeight="1" x14ac:dyDescent="0.25"/>
    <row r="3" spans="2:62" ht="6" customHeight="1" x14ac:dyDescent="0.25"/>
    <row r="4" spans="2:62" ht="20.85" customHeight="1" x14ac:dyDescent="0.25">
      <c r="B4" s="33" t="s">
        <v>8</v>
      </c>
      <c r="C4" s="31"/>
      <c r="D4" s="31"/>
      <c r="E4" s="31"/>
      <c r="F4" s="31"/>
      <c r="G4" s="31"/>
      <c r="H4" s="31"/>
      <c r="I4" s="31"/>
      <c r="J4" s="31"/>
      <c r="K4" s="31"/>
      <c r="L4" s="31"/>
      <c r="M4" s="31"/>
      <c r="N4" s="31"/>
      <c r="O4" s="31"/>
      <c r="P4" s="31"/>
      <c r="Q4" s="31"/>
      <c r="R4" s="31"/>
    </row>
    <row r="5" spans="2:62" ht="19.350000000000001" customHeight="1" x14ac:dyDescent="0.25"/>
    <row r="6" spans="2:62" ht="18" customHeight="1" x14ac:dyDescent="0.25">
      <c r="B6" s="98" t="s">
        <v>297</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6"/>
    </row>
    <row r="7" spans="2:62" ht="60.75" customHeight="1" x14ac:dyDescent="0.25">
      <c r="B7" s="99" t="s">
        <v>298</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6"/>
    </row>
    <row r="8" spans="2:62" ht="18" customHeight="1" x14ac:dyDescent="0.25">
      <c r="B8" s="98" t="s">
        <v>299</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6"/>
    </row>
    <row r="9" spans="2:62" ht="18" customHeight="1" x14ac:dyDescent="0.25">
      <c r="B9" s="37" t="s">
        <v>33</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6"/>
    </row>
    <row r="10" spans="2:62" ht="16.350000000000001" customHeight="1" x14ac:dyDescent="0.25"/>
    <row r="11" spans="2:62" ht="17.100000000000001" customHeight="1" x14ac:dyDescent="0.25">
      <c r="B11" s="98" t="s">
        <v>300</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6"/>
    </row>
    <row r="12" spans="2:62" ht="17.100000000000001" customHeight="1" x14ac:dyDescent="0.25">
      <c r="B12" s="98" t="s">
        <v>301</v>
      </c>
      <c r="C12" s="35"/>
      <c r="D12" s="35"/>
      <c r="E12" s="36"/>
      <c r="F12" s="98" t="s">
        <v>302</v>
      </c>
      <c r="G12" s="35"/>
      <c r="H12" s="36"/>
      <c r="I12" s="98" t="s">
        <v>303</v>
      </c>
      <c r="J12" s="35"/>
      <c r="K12" s="36"/>
      <c r="L12" s="98" t="s">
        <v>304</v>
      </c>
      <c r="M12" s="35"/>
      <c r="N12" s="36"/>
      <c r="O12" s="98" t="s">
        <v>305</v>
      </c>
      <c r="P12" s="36"/>
      <c r="Q12" s="98" t="s">
        <v>306</v>
      </c>
      <c r="R12" s="35"/>
      <c r="S12" s="35"/>
      <c r="T12" s="35"/>
      <c r="U12" s="35"/>
      <c r="V12" s="36"/>
      <c r="W12" s="98" t="s">
        <v>307</v>
      </c>
      <c r="X12" s="35"/>
      <c r="Y12" s="36"/>
      <c r="Z12" s="98" t="s">
        <v>308</v>
      </c>
      <c r="AA12" s="35"/>
      <c r="AB12" s="36"/>
      <c r="AC12" s="98" t="s">
        <v>309</v>
      </c>
      <c r="AD12" s="35"/>
      <c r="AE12" s="36"/>
      <c r="AF12" s="98" t="s">
        <v>310</v>
      </c>
      <c r="AG12" s="35"/>
      <c r="AH12" s="36"/>
      <c r="AI12" s="98" t="s">
        <v>311</v>
      </c>
      <c r="AJ12" s="35"/>
      <c r="AK12" s="35"/>
      <c r="AL12" s="36"/>
      <c r="AM12" s="98" t="s">
        <v>312</v>
      </c>
      <c r="AN12" s="35"/>
      <c r="AO12" s="36"/>
      <c r="AP12" s="98" t="s">
        <v>100</v>
      </c>
      <c r="AQ12" s="35"/>
      <c r="AR12" s="35"/>
      <c r="AS12" s="35"/>
      <c r="AT12" s="36"/>
      <c r="AU12" s="98" t="s">
        <v>21</v>
      </c>
      <c r="AV12" s="35"/>
      <c r="AW12" s="35"/>
      <c r="AX12" s="35"/>
      <c r="AY12" s="35"/>
      <c r="AZ12" s="35"/>
      <c r="BA12" s="35"/>
      <c r="BB12" s="35"/>
      <c r="BC12" s="35"/>
      <c r="BD12" s="35"/>
      <c r="BE12" s="36"/>
    </row>
    <row r="13" spans="2:62" ht="17.100000000000001" customHeight="1" x14ac:dyDescent="0.25">
      <c r="B13" s="37" t="s">
        <v>33</v>
      </c>
      <c r="C13" s="35"/>
      <c r="D13" s="35"/>
      <c r="E13" s="36"/>
      <c r="F13" s="37" t="s">
        <v>33</v>
      </c>
      <c r="G13" s="35"/>
      <c r="H13" s="36"/>
      <c r="I13" s="37" t="s">
        <v>33</v>
      </c>
      <c r="J13" s="35"/>
      <c r="K13" s="36"/>
      <c r="L13" s="37" t="s">
        <v>33</v>
      </c>
      <c r="M13" s="35"/>
      <c r="N13" s="36"/>
      <c r="O13" s="37" t="s">
        <v>33</v>
      </c>
      <c r="P13" s="36"/>
      <c r="Q13" s="37" t="s">
        <v>33</v>
      </c>
      <c r="R13" s="35"/>
      <c r="S13" s="35"/>
      <c r="T13" s="35"/>
      <c r="U13" s="35"/>
      <c r="V13" s="36"/>
      <c r="W13" s="37" t="s">
        <v>33</v>
      </c>
      <c r="X13" s="35"/>
      <c r="Y13" s="36"/>
      <c r="Z13" s="37" t="s">
        <v>33</v>
      </c>
      <c r="AA13" s="35"/>
      <c r="AB13" s="36"/>
      <c r="AC13" s="37" t="s">
        <v>33</v>
      </c>
      <c r="AD13" s="35"/>
      <c r="AE13" s="36"/>
      <c r="AF13" s="37" t="s">
        <v>33</v>
      </c>
      <c r="AG13" s="35"/>
      <c r="AH13" s="36"/>
      <c r="AI13" s="37" t="s">
        <v>33</v>
      </c>
      <c r="AJ13" s="35"/>
      <c r="AK13" s="35"/>
      <c r="AL13" s="36"/>
      <c r="AM13" s="37" t="s">
        <v>33</v>
      </c>
      <c r="AN13" s="35"/>
      <c r="AO13" s="36"/>
      <c r="AP13" s="37" t="s">
        <v>33</v>
      </c>
      <c r="AQ13" s="35"/>
      <c r="AR13" s="35"/>
      <c r="AS13" s="35"/>
      <c r="AT13" s="36"/>
      <c r="AU13" s="37"/>
      <c r="AV13" s="35"/>
      <c r="AW13" s="35"/>
      <c r="AX13" s="35"/>
      <c r="AY13" s="35"/>
      <c r="AZ13" s="35"/>
      <c r="BA13" s="35"/>
      <c r="BB13" s="35"/>
      <c r="BC13" s="35"/>
      <c r="BD13" s="35"/>
      <c r="BE13" s="36"/>
    </row>
    <row r="14" spans="2:62" ht="10.35" customHeight="1" x14ac:dyDescent="0.25"/>
    <row r="15" spans="2:62" ht="18" customHeight="1" x14ac:dyDescent="0.25">
      <c r="B15" s="98" t="s">
        <v>313</v>
      </c>
      <c r="C15" s="35"/>
      <c r="D15" s="35"/>
      <c r="E15" s="35"/>
      <c r="F15" s="35"/>
      <c r="G15" s="35"/>
      <c r="H15" s="35"/>
      <c r="I15" s="36"/>
      <c r="J15" s="98" t="s">
        <v>33</v>
      </c>
      <c r="K15" s="35"/>
      <c r="L15" s="36"/>
      <c r="M15" s="98" t="s">
        <v>33</v>
      </c>
      <c r="N15" s="35"/>
      <c r="O15" s="36"/>
      <c r="P15" s="98" t="s">
        <v>33</v>
      </c>
      <c r="Q15" s="36"/>
      <c r="R15" s="98" t="s">
        <v>33</v>
      </c>
      <c r="S15" s="35"/>
      <c r="T15" s="35"/>
      <c r="U15" s="35"/>
      <c r="V15" s="35"/>
      <c r="W15" s="36"/>
      <c r="X15" s="98" t="s">
        <v>33</v>
      </c>
      <c r="Y15" s="35"/>
      <c r="Z15" s="36"/>
      <c r="AA15" s="98" t="s">
        <v>33</v>
      </c>
      <c r="AB15" s="35"/>
      <c r="AC15" s="36"/>
      <c r="AD15" s="98" t="s">
        <v>33</v>
      </c>
      <c r="AE15" s="35"/>
      <c r="AF15" s="35"/>
      <c r="AG15" s="36"/>
      <c r="AH15" s="98" t="s">
        <v>33</v>
      </c>
      <c r="AI15" s="36"/>
      <c r="AJ15" s="98" t="s">
        <v>33</v>
      </c>
      <c r="AK15" s="35"/>
      <c r="AL15" s="35"/>
      <c r="AM15" s="36"/>
      <c r="AN15" s="98" t="s">
        <v>33</v>
      </c>
      <c r="AO15" s="35"/>
      <c r="AP15" s="36"/>
      <c r="AQ15" s="98" t="s">
        <v>33</v>
      </c>
      <c r="AR15" s="35"/>
      <c r="AS15" s="35"/>
      <c r="AT15" s="36"/>
      <c r="AU15" s="98" t="s">
        <v>33</v>
      </c>
      <c r="AV15" s="35"/>
      <c r="AW15" s="35"/>
      <c r="AX15" s="35"/>
      <c r="AY15" s="35"/>
      <c r="AZ15" s="35"/>
      <c r="BA15" s="35"/>
      <c r="BB15" s="35"/>
      <c r="BC15" s="35"/>
      <c r="BD15" s="35"/>
      <c r="BE15" s="36"/>
    </row>
    <row r="16" spans="2:62" ht="18" customHeight="1" x14ac:dyDescent="0.25">
      <c r="B16" s="98" t="s">
        <v>301</v>
      </c>
      <c r="C16" s="35"/>
      <c r="D16" s="35"/>
      <c r="E16" s="35"/>
      <c r="F16" s="36"/>
      <c r="G16" s="98" t="s">
        <v>302</v>
      </c>
      <c r="H16" s="35"/>
      <c r="I16" s="36"/>
      <c r="J16" s="98" t="s">
        <v>303</v>
      </c>
      <c r="K16" s="35"/>
      <c r="L16" s="36"/>
      <c r="M16" s="98" t="s">
        <v>304</v>
      </c>
      <c r="N16" s="35"/>
      <c r="O16" s="36"/>
      <c r="P16" s="98" t="s">
        <v>305</v>
      </c>
      <c r="Q16" s="36"/>
      <c r="R16" s="98" t="s">
        <v>306</v>
      </c>
      <c r="S16" s="35"/>
      <c r="T16" s="35"/>
      <c r="U16" s="35"/>
      <c r="V16" s="35"/>
      <c r="W16" s="36"/>
      <c r="X16" s="98" t="s">
        <v>307</v>
      </c>
      <c r="Y16" s="35"/>
      <c r="Z16" s="36"/>
      <c r="AA16" s="98" t="s">
        <v>308</v>
      </c>
      <c r="AB16" s="35"/>
      <c r="AC16" s="36"/>
      <c r="AD16" s="98" t="s">
        <v>309</v>
      </c>
      <c r="AE16" s="35"/>
      <c r="AF16" s="35"/>
      <c r="AG16" s="36"/>
      <c r="AH16" s="98" t="s">
        <v>310</v>
      </c>
      <c r="AI16" s="36"/>
      <c r="AJ16" s="98" t="s">
        <v>311</v>
      </c>
      <c r="AK16" s="35"/>
      <c r="AL16" s="35"/>
      <c r="AM16" s="36"/>
      <c r="AN16" s="98" t="s">
        <v>312</v>
      </c>
      <c r="AO16" s="35"/>
      <c r="AP16" s="36"/>
      <c r="AQ16" s="98" t="s">
        <v>100</v>
      </c>
      <c r="AR16" s="35"/>
      <c r="AS16" s="35"/>
      <c r="AT16" s="36"/>
      <c r="AU16" s="98" t="s">
        <v>21</v>
      </c>
      <c r="AV16" s="35"/>
      <c r="AW16" s="35"/>
      <c r="AX16" s="35"/>
      <c r="AY16" s="35"/>
      <c r="AZ16" s="35"/>
      <c r="BA16" s="35"/>
      <c r="BB16" s="35"/>
      <c r="BC16" s="35"/>
      <c r="BD16" s="35"/>
      <c r="BE16" s="36"/>
    </row>
    <row r="17" spans="2:69" ht="18" customHeight="1" x14ac:dyDescent="0.25">
      <c r="B17" s="37" t="s">
        <v>33</v>
      </c>
      <c r="C17" s="35"/>
      <c r="D17" s="35"/>
      <c r="E17" s="35"/>
      <c r="F17" s="36"/>
      <c r="G17" s="37" t="s">
        <v>33</v>
      </c>
      <c r="H17" s="35"/>
      <c r="I17" s="36"/>
      <c r="J17" s="37" t="s">
        <v>33</v>
      </c>
      <c r="K17" s="35"/>
      <c r="L17" s="36"/>
      <c r="M17" s="37" t="s">
        <v>33</v>
      </c>
      <c r="N17" s="35"/>
      <c r="O17" s="36"/>
      <c r="P17" s="37" t="s">
        <v>33</v>
      </c>
      <c r="Q17" s="36"/>
      <c r="R17" s="37" t="s">
        <v>33</v>
      </c>
      <c r="S17" s="35"/>
      <c r="T17" s="35"/>
      <c r="U17" s="35"/>
      <c r="V17" s="35"/>
      <c r="W17" s="36"/>
      <c r="X17" s="37" t="s">
        <v>33</v>
      </c>
      <c r="Y17" s="35"/>
      <c r="Z17" s="36"/>
      <c r="AA17" s="37" t="s">
        <v>33</v>
      </c>
      <c r="AB17" s="35"/>
      <c r="AC17" s="36"/>
      <c r="AD17" s="37" t="s">
        <v>33</v>
      </c>
      <c r="AE17" s="35"/>
      <c r="AF17" s="35"/>
      <c r="AG17" s="36"/>
      <c r="AH17" s="37" t="s">
        <v>33</v>
      </c>
      <c r="AI17" s="36"/>
      <c r="AJ17" s="37" t="s">
        <v>33</v>
      </c>
      <c r="AK17" s="35"/>
      <c r="AL17" s="35"/>
      <c r="AM17" s="36"/>
      <c r="AN17" s="37" t="s">
        <v>33</v>
      </c>
      <c r="AO17" s="35"/>
      <c r="AP17" s="36"/>
      <c r="AQ17" s="37" t="s">
        <v>33</v>
      </c>
      <c r="AR17" s="35"/>
      <c r="AS17" s="35"/>
      <c r="AT17" s="36"/>
      <c r="AU17" s="37" t="s">
        <v>33</v>
      </c>
      <c r="AV17" s="35"/>
      <c r="AW17" s="35"/>
      <c r="AX17" s="35"/>
      <c r="AY17" s="35"/>
      <c r="AZ17" s="35"/>
      <c r="BA17" s="35"/>
      <c r="BB17" s="35"/>
      <c r="BC17" s="35"/>
      <c r="BD17" s="35"/>
      <c r="BE17" s="36"/>
    </row>
    <row r="18" spans="2:69" ht="9.1999999999999993" customHeight="1" x14ac:dyDescent="0.25"/>
    <row r="19" spans="2:69" ht="2.25" customHeight="1" x14ac:dyDescent="0.25">
      <c r="B19" s="98" t="s">
        <v>314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6"/>
    </row>
    <row r="20" spans="2:69" ht="2.25" customHeight="1" x14ac:dyDescent="0.25">
      <c r="B20" s="98" t="s">
        <v>315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6"/>
    </row>
    <row r="21" spans="2:69" x14ac:dyDescent="0.25">
      <c r="B21" s="12" t="s">
        <v>301</v>
      </c>
      <c r="C21" s="98" t="s">
        <v>316</v>
      </c>
      <c r="D21" s="35"/>
      <c r="E21" s="35"/>
      <c r="F21" s="35"/>
      <c r="G21" s="35"/>
      <c r="H21" s="35"/>
      <c r="I21" s="35"/>
      <c r="J21" s="35"/>
      <c r="K21" s="35"/>
      <c r="L21" s="35"/>
      <c r="M21" s="35"/>
      <c r="N21" s="35"/>
      <c r="O21" s="35"/>
      <c r="P21" s="35"/>
      <c r="Q21" s="35"/>
      <c r="R21" s="35"/>
      <c r="S21" s="35"/>
      <c r="T21" s="35"/>
      <c r="U21" s="36"/>
      <c r="V21" s="98" t="s">
        <v>317</v>
      </c>
      <c r="W21" s="35"/>
      <c r="X21" s="35"/>
      <c r="Y21" s="35"/>
      <c r="Z21" s="35"/>
      <c r="AA21" s="35"/>
      <c r="AB21" s="35"/>
      <c r="AC21" s="35"/>
      <c r="AD21" s="35"/>
      <c r="AE21" s="35"/>
      <c r="AF21" s="36"/>
      <c r="AG21" s="98" t="s">
        <v>318</v>
      </c>
      <c r="AH21" s="35"/>
      <c r="AI21" s="35"/>
      <c r="AJ21" s="35"/>
      <c r="AK21" s="36"/>
      <c r="AL21" s="98" t="s">
        <v>319</v>
      </c>
      <c r="AM21" s="35"/>
      <c r="AN21" s="35"/>
      <c r="AO21" s="35"/>
      <c r="AP21" s="35"/>
      <c r="AQ21" s="36"/>
      <c r="AR21" s="98" t="s">
        <v>320</v>
      </c>
      <c r="AS21" s="35"/>
      <c r="AT21" s="35"/>
      <c r="AU21" s="36"/>
      <c r="AV21" s="98" t="s">
        <v>321</v>
      </c>
      <c r="AW21" s="35"/>
      <c r="AX21" s="35"/>
      <c r="AY21" s="36"/>
      <c r="AZ21" s="98" t="s">
        <v>322</v>
      </c>
      <c r="BA21" s="35"/>
      <c r="BB21" s="36"/>
      <c r="BC21" s="98" t="s">
        <v>323</v>
      </c>
      <c r="BD21" s="36"/>
      <c r="BE21" s="98" t="s">
        <v>21</v>
      </c>
      <c r="BF21" s="35"/>
      <c r="BG21" s="35"/>
      <c r="BH21" s="35"/>
      <c r="BI21" s="35"/>
      <c r="BJ21" s="35"/>
      <c r="BK21" s="35"/>
      <c r="BL21" s="35"/>
      <c r="BM21" s="35"/>
      <c r="BN21" s="35"/>
      <c r="BO21" s="35"/>
      <c r="BP21" s="35"/>
      <c r="BQ21" s="36"/>
    </row>
    <row r="22" spans="2:69" x14ac:dyDescent="0.25">
      <c r="B22" s="5" t="s">
        <v>33</v>
      </c>
      <c r="C22" s="37"/>
      <c r="D22" s="35"/>
      <c r="E22" s="35"/>
      <c r="F22" s="35"/>
      <c r="G22" s="35"/>
      <c r="H22" s="35"/>
      <c r="I22" s="35"/>
      <c r="J22" s="35"/>
      <c r="K22" s="35"/>
      <c r="L22" s="35"/>
      <c r="M22" s="35"/>
      <c r="N22" s="35"/>
      <c r="O22" s="35"/>
      <c r="P22" s="35"/>
      <c r="Q22" s="35"/>
      <c r="R22" s="35"/>
      <c r="S22" s="35"/>
      <c r="T22" s="35"/>
      <c r="U22" s="36"/>
      <c r="V22" s="37" t="s">
        <v>33</v>
      </c>
      <c r="W22" s="35"/>
      <c r="X22" s="35"/>
      <c r="Y22" s="35"/>
      <c r="Z22" s="35"/>
      <c r="AA22" s="35"/>
      <c r="AB22" s="35"/>
      <c r="AC22" s="35"/>
      <c r="AD22" s="35"/>
      <c r="AE22" s="35"/>
      <c r="AF22" s="36"/>
      <c r="AG22" s="37" t="s">
        <v>33</v>
      </c>
      <c r="AH22" s="35"/>
      <c r="AI22" s="35"/>
      <c r="AJ22" s="35"/>
      <c r="AK22" s="36"/>
      <c r="AL22" s="37" t="s">
        <v>33</v>
      </c>
      <c r="AM22" s="35"/>
      <c r="AN22" s="35"/>
      <c r="AO22" s="35"/>
      <c r="AP22" s="35"/>
      <c r="AQ22" s="36"/>
      <c r="AR22" s="37" t="s">
        <v>33</v>
      </c>
      <c r="AS22" s="35"/>
      <c r="AT22" s="35"/>
      <c r="AU22" s="36"/>
      <c r="AV22" s="37" t="s">
        <v>33</v>
      </c>
      <c r="AW22" s="35"/>
      <c r="AX22" s="35"/>
      <c r="AY22" s="36"/>
      <c r="AZ22" s="37" t="s">
        <v>33</v>
      </c>
      <c r="BA22" s="35"/>
      <c r="BB22" s="36"/>
      <c r="BC22" s="37" t="s">
        <v>33</v>
      </c>
      <c r="BD22" s="36"/>
      <c r="BE22" s="37"/>
      <c r="BF22" s="35"/>
      <c r="BG22" s="35"/>
      <c r="BH22" s="35"/>
      <c r="BI22" s="35"/>
      <c r="BJ22" s="35"/>
      <c r="BK22" s="35"/>
      <c r="BL22" s="35"/>
      <c r="BM22" s="35"/>
      <c r="BN22" s="35"/>
      <c r="BO22" s="35"/>
      <c r="BP22" s="35"/>
      <c r="BQ22" s="36"/>
    </row>
    <row r="23" spans="2:69" ht="0" hidden="1" customHeight="1" x14ac:dyDescent="0.25"/>
    <row r="24" spans="2:69" ht="14.65" customHeight="1" x14ac:dyDescent="0.25"/>
    <row r="25" spans="2:69" ht="30.6" customHeight="1" x14ac:dyDescent="0.25">
      <c r="B25" s="98" t="s">
        <v>324</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6"/>
    </row>
    <row r="26" spans="2:69" ht="185.1" customHeight="1" x14ac:dyDescent="0.25">
      <c r="B26" s="37"/>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6"/>
    </row>
    <row r="27" spans="2:69" ht="11.45" customHeight="1" x14ac:dyDescent="0.25"/>
    <row r="28" spans="2:69" ht="17.100000000000001" customHeight="1" x14ac:dyDescent="0.25">
      <c r="B28" s="98" t="s">
        <v>325</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6"/>
    </row>
    <row r="29" spans="2:69" ht="125.1" customHeight="1" x14ac:dyDescent="0.25">
      <c r="B29" s="98" t="s">
        <v>301</v>
      </c>
      <c r="C29" s="35"/>
      <c r="D29" s="36"/>
      <c r="E29" s="98" t="s">
        <v>326</v>
      </c>
      <c r="F29" s="35"/>
      <c r="G29" s="36"/>
      <c r="H29" s="98" t="s">
        <v>327</v>
      </c>
      <c r="I29" s="35"/>
      <c r="J29" s="36"/>
      <c r="K29" s="98" t="s">
        <v>328</v>
      </c>
      <c r="L29" s="35"/>
      <c r="M29" s="36"/>
      <c r="N29" s="98" t="s">
        <v>329</v>
      </c>
      <c r="O29" s="35"/>
      <c r="P29" s="35"/>
      <c r="Q29" s="35"/>
      <c r="R29" s="35"/>
      <c r="S29" s="36"/>
      <c r="T29" s="98" t="s">
        <v>330</v>
      </c>
      <c r="U29" s="35"/>
      <c r="V29" s="35"/>
      <c r="W29" s="35"/>
      <c r="X29" s="36"/>
      <c r="Y29" s="98" t="s">
        <v>331</v>
      </c>
      <c r="Z29" s="35"/>
      <c r="AA29" s="35"/>
      <c r="AB29" s="35"/>
      <c r="AC29" s="35"/>
      <c r="AD29" s="36"/>
      <c r="AE29" s="98" t="s">
        <v>332</v>
      </c>
      <c r="AF29" s="35"/>
      <c r="AG29" s="35"/>
      <c r="AH29" s="35"/>
      <c r="AI29" s="35"/>
      <c r="AJ29" s="35"/>
      <c r="AK29" s="35"/>
      <c r="AL29" s="35"/>
      <c r="AM29" s="35"/>
      <c r="AN29" s="36"/>
      <c r="AO29" s="98" t="s">
        <v>333</v>
      </c>
      <c r="AP29" s="35"/>
      <c r="AQ29" s="35"/>
      <c r="AR29" s="36"/>
      <c r="AS29" s="98" t="s">
        <v>334</v>
      </c>
      <c r="AT29" s="35"/>
      <c r="AU29" s="35"/>
      <c r="AV29" s="35"/>
      <c r="AW29" s="35"/>
      <c r="AX29" s="35"/>
      <c r="AY29" s="35"/>
      <c r="AZ29" s="36"/>
      <c r="BA29" s="98" t="s">
        <v>335</v>
      </c>
      <c r="BB29" s="35"/>
      <c r="BC29" s="36"/>
      <c r="BD29" s="98" t="s">
        <v>336</v>
      </c>
      <c r="BE29" s="35"/>
      <c r="BF29" s="35"/>
      <c r="BG29" s="36"/>
      <c r="BH29" s="98" t="s">
        <v>337</v>
      </c>
      <c r="BI29" s="35"/>
      <c r="BJ29" s="35"/>
      <c r="BK29" s="36"/>
      <c r="BL29" s="98" t="s">
        <v>338</v>
      </c>
      <c r="BM29" s="36"/>
      <c r="BN29" s="98" t="s">
        <v>21</v>
      </c>
      <c r="BO29" s="36"/>
    </row>
    <row r="30" spans="2:69" ht="46.35" customHeight="1" x14ac:dyDescent="0.25">
      <c r="B30" s="37" t="s">
        <v>33</v>
      </c>
      <c r="C30" s="35"/>
      <c r="D30" s="36"/>
      <c r="E30" s="37" t="s">
        <v>33</v>
      </c>
      <c r="F30" s="35"/>
      <c r="G30" s="36"/>
      <c r="H30" s="37" t="s">
        <v>33</v>
      </c>
      <c r="I30" s="35"/>
      <c r="J30" s="36"/>
      <c r="K30" s="37" t="s">
        <v>33</v>
      </c>
      <c r="L30" s="35"/>
      <c r="M30" s="36"/>
      <c r="N30" s="37" t="s">
        <v>33</v>
      </c>
      <c r="O30" s="35"/>
      <c r="P30" s="35"/>
      <c r="Q30" s="35"/>
      <c r="R30" s="35"/>
      <c r="S30" s="36"/>
      <c r="T30" s="37" t="s">
        <v>33</v>
      </c>
      <c r="U30" s="35"/>
      <c r="V30" s="35"/>
      <c r="W30" s="35"/>
      <c r="X30" s="36"/>
      <c r="Y30" s="37" t="s">
        <v>33</v>
      </c>
      <c r="Z30" s="35"/>
      <c r="AA30" s="35"/>
      <c r="AB30" s="35"/>
      <c r="AC30" s="35"/>
      <c r="AD30" s="36"/>
      <c r="AE30" s="37"/>
      <c r="AF30" s="35"/>
      <c r="AG30" s="35"/>
      <c r="AH30" s="35"/>
      <c r="AI30" s="35"/>
      <c r="AJ30" s="35"/>
      <c r="AK30" s="35"/>
      <c r="AL30" s="35"/>
      <c r="AM30" s="35"/>
      <c r="AN30" s="36"/>
      <c r="AO30" s="37" t="s">
        <v>33</v>
      </c>
      <c r="AP30" s="35"/>
      <c r="AQ30" s="35"/>
      <c r="AR30" s="36"/>
      <c r="AS30" s="37" t="s">
        <v>33</v>
      </c>
      <c r="AT30" s="35"/>
      <c r="AU30" s="35"/>
      <c r="AV30" s="35"/>
      <c r="AW30" s="35"/>
      <c r="AX30" s="35"/>
      <c r="AY30" s="35"/>
      <c r="AZ30" s="36"/>
      <c r="BA30" s="37"/>
      <c r="BB30" s="35"/>
      <c r="BC30" s="36"/>
      <c r="BD30" s="37" t="s">
        <v>33</v>
      </c>
      <c r="BE30" s="35"/>
      <c r="BF30" s="35"/>
      <c r="BG30" s="36"/>
      <c r="BH30" s="37" t="s">
        <v>33</v>
      </c>
      <c r="BI30" s="35"/>
      <c r="BJ30" s="35"/>
      <c r="BK30" s="36"/>
      <c r="BL30" s="37"/>
      <c r="BM30" s="36"/>
      <c r="BN30" s="37"/>
      <c r="BO30" s="36"/>
    </row>
    <row r="31" spans="2:69" ht="14.1" customHeight="1" x14ac:dyDescent="0.25"/>
    <row r="32" spans="2:69" ht="17.100000000000001" customHeight="1" x14ac:dyDescent="0.25">
      <c r="B32" s="98" t="s">
        <v>339</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6"/>
    </row>
    <row r="33" spans="2:71" ht="200.85" customHeight="1" x14ac:dyDescent="0.25">
      <c r="B33" s="37"/>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6"/>
    </row>
    <row r="34" spans="2:71" ht="13.7" customHeight="1" x14ac:dyDescent="0.25"/>
    <row r="35" spans="2:71" ht="30.6" customHeight="1" x14ac:dyDescent="0.25">
      <c r="B35" s="98" t="s">
        <v>340</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6"/>
    </row>
    <row r="36" spans="2:71" ht="61.35" customHeight="1" x14ac:dyDescent="0.25">
      <c r="B36" s="98" t="s">
        <v>341</v>
      </c>
      <c r="C36" s="36"/>
      <c r="D36" s="98" t="s">
        <v>316</v>
      </c>
      <c r="E36" s="35"/>
      <c r="F36" s="35"/>
      <c r="G36" s="35"/>
      <c r="H36" s="35"/>
      <c r="I36" s="35"/>
      <c r="J36" s="35"/>
      <c r="K36" s="35"/>
      <c r="L36" s="35"/>
      <c r="M36" s="35"/>
      <c r="N36" s="35"/>
      <c r="O36" s="35"/>
      <c r="P36" s="35"/>
      <c r="Q36" s="35"/>
      <c r="R36" s="35"/>
      <c r="S36" s="35"/>
      <c r="T36" s="36"/>
      <c r="U36" s="98" t="s">
        <v>342</v>
      </c>
      <c r="V36" s="35"/>
      <c r="W36" s="35"/>
      <c r="X36" s="35"/>
      <c r="Y36" s="35"/>
      <c r="Z36" s="35"/>
      <c r="AA36" s="36"/>
      <c r="AB36" s="98" t="s">
        <v>343</v>
      </c>
      <c r="AC36" s="35"/>
      <c r="AD36" s="35"/>
      <c r="AE36" s="35"/>
      <c r="AF36" s="35"/>
      <c r="AG36" s="35"/>
      <c r="AH36" s="35"/>
      <c r="AI36" s="35"/>
      <c r="AJ36" s="36"/>
      <c r="AK36" s="98" t="s">
        <v>344</v>
      </c>
      <c r="AL36" s="35"/>
      <c r="AM36" s="35"/>
      <c r="AN36" s="35"/>
      <c r="AO36" s="35"/>
      <c r="AP36" s="35"/>
      <c r="AQ36" s="35"/>
      <c r="AR36" s="35"/>
      <c r="AS36" s="36"/>
      <c r="AT36" s="98" t="s">
        <v>345</v>
      </c>
      <c r="AU36" s="35"/>
      <c r="AV36" s="35"/>
      <c r="AW36" s="35"/>
      <c r="AX36" s="35"/>
      <c r="AY36" s="35"/>
      <c r="AZ36" s="35"/>
      <c r="BA36" s="36"/>
      <c r="BB36" s="98" t="s">
        <v>346</v>
      </c>
      <c r="BC36" s="35"/>
      <c r="BD36" s="35"/>
      <c r="BE36" s="35"/>
      <c r="BF36" s="36"/>
      <c r="BG36" s="98" t="s">
        <v>347</v>
      </c>
      <c r="BH36" s="35"/>
      <c r="BI36" s="35"/>
      <c r="BJ36" s="35"/>
      <c r="BK36" s="35"/>
      <c r="BL36" s="36"/>
      <c r="BM36" s="98" t="s">
        <v>348</v>
      </c>
      <c r="BN36" s="36"/>
      <c r="BO36" s="98" t="s">
        <v>21</v>
      </c>
      <c r="BP36" s="35"/>
      <c r="BQ36" s="35"/>
      <c r="BR36" s="35"/>
      <c r="BS36" s="36"/>
    </row>
    <row r="37" spans="2:71" ht="74.849999999999994" customHeight="1" x14ac:dyDescent="0.25">
      <c r="B37" s="37" t="s">
        <v>33</v>
      </c>
      <c r="C37" s="36"/>
      <c r="D37" s="37"/>
      <c r="E37" s="35"/>
      <c r="F37" s="35"/>
      <c r="G37" s="35"/>
      <c r="H37" s="35"/>
      <c r="I37" s="35"/>
      <c r="J37" s="35"/>
      <c r="K37" s="35"/>
      <c r="L37" s="35"/>
      <c r="M37" s="35"/>
      <c r="N37" s="35"/>
      <c r="O37" s="35"/>
      <c r="P37" s="35"/>
      <c r="Q37" s="35"/>
      <c r="R37" s="35"/>
      <c r="S37" s="35"/>
      <c r="T37" s="36"/>
      <c r="U37" s="37" t="s">
        <v>33</v>
      </c>
      <c r="V37" s="35"/>
      <c r="W37" s="35"/>
      <c r="X37" s="35"/>
      <c r="Y37" s="35"/>
      <c r="Z37" s="35"/>
      <c r="AA37" s="36"/>
      <c r="AB37" s="37" t="s">
        <v>33</v>
      </c>
      <c r="AC37" s="35"/>
      <c r="AD37" s="35"/>
      <c r="AE37" s="35"/>
      <c r="AF37" s="35"/>
      <c r="AG37" s="35"/>
      <c r="AH37" s="35"/>
      <c r="AI37" s="35"/>
      <c r="AJ37" s="36"/>
      <c r="AK37" s="37"/>
      <c r="AL37" s="35"/>
      <c r="AM37" s="35"/>
      <c r="AN37" s="35"/>
      <c r="AO37" s="35"/>
      <c r="AP37" s="35"/>
      <c r="AQ37" s="35"/>
      <c r="AR37" s="35"/>
      <c r="AS37" s="36"/>
      <c r="AT37" s="37"/>
      <c r="AU37" s="35"/>
      <c r="AV37" s="35"/>
      <c r="AW37" s="35"/>
      <c r="AX37" s="35"/>
      <c r="AY37" s="35"/>
      <c r="AZ37" s="35"/>
      <c r="BA37" s="36"/>
      <c r="BB37" s="37"/>
      <c r="BC37" s="35"/>
      <c r="BD37" s="35"/>
      <c r="BE37" s="35"/>
      <c r="BF37" s="36"/>
      <c r="BG37" s="37"/>
      <c r="BH37" s="35"/>
      <c r="BI37" s="35"/>
      <c r="BJ37" s="35"/>
      <c r="BK37" s="35"/>
      <c r="BL37" s="36"/>
      <c r="BM37" s="37"/>
      <c r="BN37" s="36"/>
      <c r="BO37" s="37"/>
      <c r="BP37" s="35"/>
      <c r="BQ37" s="35"/>
      <c r="BR37" s="35"/>
      <c r="BS37" s="36"/>
    </row>
    <row r="38" spans="2:71" ht="8.25" customHeight="1" x14ac:dyDescent="0.25"/>
    <row r="39" spans="2:71" ht="0" hidden="1" customHeight="1" x14ac:dyDescent="0.25"/>
  </sheetData>
  <mergeCells count="152">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V22:AY22"/>
    <mergeCell ref="AZ22:BB22"/>
    <mergeCell ref="BC22:BD22"/>
    <mergeCell ref="BE22:BQ22"/>
    <mergeCell ref="B25:AV25"/>
    <mergeCell ref="C22:U22"/>
    <mergeCell ref="V22:AF22"/>
    <mergeCell ref="AG22:AK22"/>
    <mergeCell ref="AL22:AQ22"/>
    <mergeCell ref="AR22:AU22"/>
    <mergeCell ref="B20:BQ20"/>
    <mergeCell ref="C21:U21"/>
    <mergeCell ref="V21:AF21"/>
    <mergeCell ref="AG21:AK21"/>
    <mergeCell ref="AL21:AQ21"/>
    <mergeCell ref="AR21:AU21"/>
    <mergeCell ref="AV21:AY21"/>
    <mergeCell ref="AZ21:BB21"/>
    <mergeCell ref="BC21:BD21"/>
    <mergeCell ref="BE21:BQ21"/>
    <mergeCell ref="B19:BQ19"/>
    <mergeCell ref="R17:W17"/>
    <mergeCell ref="X17:Z17"/>
    <mergeCell ref="AA17:AC17"/>
    <mergeCell ref="AD17:AG17"/>
    <mergeCell ref="AH17:AI17"/>
    <mergeCell ref="B17:F17"/>
    <mergeCell ref="G17:I17"/>
    <mergeCell ref="J17:L17"/>
    <mergeCell ref="M17:O17"/>
    <mergeCell ref="P17:Q17"/>
    <mergeCell ref="AH16:AI16"/>
    <mergeCell ref="AJ16:AM16"/>
    <mergeCell ref="AN16:AP16"/>
    <mergeCell ref="AQ16:AT16"/>
    <mergeCell ref="AU16:BE16"/>
    <mergeCell ref="AJ17:AM17"/>
    <mergeCell ref="AN17:AP17"/>
    <mergeCell ref="AQ17:AT17"/>
    <mergeCell ref="AU17:BE17"/>
    <mergeCell ref="B16:F16"/>
    <mergeCell ref="G16:I16"/>
    <mergeCell ref="J16:L16"/>
    <mergeCell ref="M16:O16"/>
    <mergeCell ref="P16:Q16"/>
    <mergeCell ref="R16:W16"/>
    <mergeCell ref="X16:Z16"/>
    <mergeCell ref="AA16:AC16"/>
    <mergeCell ref="AD16:AG16"/>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NHS Grampian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pane ySplit="2" topLeftCell="A3" activePane="bottomLeft" state="frozen"/>
      <selection pane="bottomLeft" activeCell="E14" sqref="E14"/>
    </sheetView>
  </sheetViews>
  <sheetFormatPr defaultRowHeight="15" x14ac:dyDescent="0.25"/>
  <cols>
    <col min="1" max="1" width="8.140625" customWidth="1"/>
    <col min="2" max="2" width="0.140625" customWidth="1"/>
    <col min="3" max="3" width="28.140625" customWidth="1"/>
    <col min="4" max="4" width="32.140625" customWidth="1"/>
    <col min="5" max="5" width="16.85546875" customWidth="1"/>
    <col min="6" max="6" width="50.28515625" customWidth="1"/>
    <col min="7" max="7" width="20.42578125" customWidth="1"/>
    <col min="8" max="8" width="35.42578125" customWidth="1"/>
    <col min="9" max="9" width="5" customWidth="1"/>
    <col min="10" max="10" width="63.85546875" customWidth="1"/>
    <col min="11" max="11" width="0" hidden="1" customWidth="1"/>
    <col min="12" max="12" width="17.5703125" customWidth="1"/>
    <col min="13" max="13" width="103.5703125" customWidth="1"/>
  </cols>
  <sheetData>
    <row r="1" spans="2:10" ht="22.7" customHeight="1" x14ac:dyDescent="0.25">
      <c r="B1" s="32" t="s">
        <v>354</v>
      </c>
      <c r="C1" s="31"/>
      <c r="D1" s="31"/>
      <c r="E1" s="31"/>
      <c r="F1" s="31"/>
      <c r="G1" s="31"/>
      <c r="H1" s="31"/>
    </row>
    <row r="2" spans="2:10" ht="8.1" customHeight="1" x14ac:dyDescent="0.25"/>
    <row r="3" spans="2:10" ht="11.45" customHeight="1" x14ac:dyDescent="0.25"/>
    <row r="4" spans="2:10" ht="20.85" customHeight="1" x14ac:dyDescent="0.25">
      <c r="B4" s="101" t="s">
        <v>9</v>
      </c>
      <c r="C4" s="31"/>
      <c r="D4" s="31"/>
    </row>
    <row r="5" spans="2:10" ht="12.6" customHeight="1" x14ac:dyDescent="0.25"/>
    <row r="6" spans="2:10" ht="17.100000000000001" customHeight="1" x14ac:dyDescent="0.25">
      <c r="C6" s="100" t="s">
        <v>349</v>
      </c>
      <c r="D6" s="35"/>
      <c r="E6" s="35"/>
      <c r="F6" s="35"/>
      <c r="G6" s="35"/>
      <c r="H6" s="35"/>
      <c r="I6" s="35"/>
      <c r="J6" s="36"/>
    </row>
    <row r="7" spans="2:10" x14ac:dyDescent="0.25">
      <c r="C7" s="13" t="s">
        <v>341</v>
      </c>
      <c r="D7" s="100" t="s">
        <v>350</v>
      </c>
      <c r="E7" s="36"/>
      <c r="F7" s="13" t="s">
        <v>351</v>
      </c>
      <c r="G7" s="100" t="s">
        <v>352</v>
      </c>
      <c r="H7" s="35"/>
      <c r="I7" s="36"/>
      <c r="J7" s="13" t="s">
        <v>21</v>
      </c>
    </row>
    <row r="8" spans="2:10" x14ac:dyDescent="0.25">
      <c r="C8" s="5" t="s">
        <v>33</v>
      </c>
      <c r="D8" s="37"/>
      <c r="E8" s="36"/>
      <c r="F8" s="5" t="s">
        <v>33</v>
      </c>
      <c r="G8" s="37"/>
      <c r="H8" s="35"/>
      <c r="I8" s="36"/>
      <c r="J8" s="5"/>
    </row>
    <row r="9" spans="2:10" ht="17.100000000000001" customHeight="1" x14ac:dyDescent="0.25"/>
    <row r="10" spans="2:10" ht="20.45" customHeight="1" x14ac:dyDescent="0.25">
      <c r="C10" s="100" t="s">
        <v>353</v>
      </c>
      <c r="D10" s="35"/>
      <c r="E10" s="35"/>
      <c r="F10" s="35"/>
      <c r="G10" s="36"/>
    </row>
    <row r="11" spans="2:10" ht="115.7" customHeight="1" x14ac:dyDescent="0.25">
      <c r="C11" s="37"/>
      <c r="D11" s="35"/>
      <c r="E11" s="35"/>
      <c r="F11" s="35"/>
      <c r="G11" s="36"/>
    </row>
    <row r="12" spans="2:10" ht="7.7" customHeight="1" x14ac:dyDescent="0.25"/>
    <row r="13" spans="2:10" ht="8.85" customHeight="1" x14ac:dyDescent="0.25"/>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NHS Grampian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NHSGStandard" ma:contentTypeID="0x0101003F95EE0E5E1B4A03ABDCE61B312B676F01003DB6188D522A5442A8E322B87BFD7C9C" ma:contentTypeVersion="1" ma:contentTypeDescription="Standard NHSG Formal Document Content Type" ma:contentTypeScope="" ma:versionID="c59482280d747fc290d962cc34f62061">
  <xsd:schema xmlns:xsd="http://www.w3.org/2001/XMLSchema" xmlns:p="http://schemas.microsoft.com/office/2006/metadata/properties" xmlns:ns1="http://schemas.microsoft.com/sharepoint/v3" targetNamespace="http://schemas.microsoft.com/office/2006/metadata/properties" ma:root="true" ma:fieldsID="2af8bd33e1288db3c55f2c1f850e3101" ns1:_="">
    <xsd:import namespace="http://schemas.microsoft.com/sharepoint/v3"/>
    <xsd:element name="properties">
      <xsd:complexType>
        <xsd:sequence>
          <xsd:element name="documentManagement">
            <xsd:complexType>
              <xsd:all>
                <xsd:element ref="ns1:NHSG_Document_Author"/>
                <xsd:element ref="ns1:NHSG_Document_Reviewer"/>
                <xsd:element ref="ns1:NHSG_Document_Review_Date"/>
                <xsd:element ref="ns1:ExpiryDate"/>
                <xsd:element ref="ns1:NHSG_Document_Audience"/>
                <xsd:element ref="ns1:NHSG_Document_Subject"/>
                <xsd:element ref="ns1:NHSG_Publication_Class"/>
                <xsd:element ref="ns1:NHSG_Information_Type"/>
                <xsd:element ref="ns1:NHSG_Document_Descript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NHSG_Document_Author" ma:index="1" ma:displayName="Author" ma:internalName="NHSG_Document_Autho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HSG_Document_Reviewer" ma:index="2" ma:displayName="Document Reviewer" ma:internalName="NHSG_Document_Reviewe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HSG_Document_Review_Date" ma:index="3" ma:displayName="Review Date" ma:format="DateOnly" ma:internalName="NHSG_Document_Review_Date" ma:readOnly="false">
      <xsd:simpleType>
        <xsd:restriction base="dms:DateTime"/>
      </xsd:simpleType>
    </xsd:element>
    <xsd:element name="ExpiryDate" ma:index="4" ma:displayName="Expiry Date" ma:format="DateOnly" ma:internalName="ExpiryDate" ma:readOnly="false">
      <xsd:simpleType>
        <xsd:restriction base="dms:DateTime"/>
      </xsd:simpleType>
    </xsd:element>
    <xsd:element name="NHSG_Document_Audience" ma:index="5" ma:displayName="Audience" ma:default="NHS Grampian - Internal" ma:internalName="NHSG_Document_Audience">
      <xsd:simpleType>
        <xsd:restriction base="dms:Choice">
          <xsd:enumeration value="NHS Grampian - Internal"/>
          <xsd:enumeration value="Public - External"/>
        </xsd:restriction>
      </xsd:simpleType>
    </xsd:element>
    <xsd:element name="NHSG_Document_Subject" ma:index="6" ma:displayName="Subject" ma:default="About NHS Grampian" ma:internalName="NHSG_Document_Subject">
      <xsd:simpleType>
        <xsd:restriction base="dms:Choice">
          <xsd:enumeration value="About NHS Grampian"/>
          <xsd:enumeration value="Academic partners"/>
          <xsd:enumeration value="Access to information, rights of"/>
          <xsd:enumeration value="Achievements"/>
          <xsd:enumeration value="Action Plan"/>
          <xsd:enumeration value="Action Plan (Local Joint)"/>
          <xsd:enumeration value="Administrative "/>
          <xsd:enumeration value="Adverse incident reporting"/>
          <xsd:enumeration value="Advocacy"/>
          <xsd:enumeration value="Agenda of Board Meetings"/>
          <xsd:enumeration value="Agenda of Board sub-committee meetings"/>
          <xsd:enumeration value="Agenda of meetings"/>
          <xsd:enumeration value="Aims and objectives"/>
          <xsd:enumeration value="Annual Report"/>
          <xsd:enumeration value="Application forms"/>
          <xsd:enumeration value="Area Clinical Forum (ACF)"/>
          <xsd:enumeration value="Audit issues"/>
          <xsd:enumeration value="Audit material"/>
          <xsd:enumeration value="Benchmarking"/>
          <xsd:enumeration value="Business Continuity"/>
          <xsd:enumeration value="Business Plan/Strategic Plan"/>
          <xsd:enumeration value="Business Planning"/>
          <xsd:enumeration value="Catering"/>
          <xsd:enumeration value="Charitable bodies"/>
          <xsd:enumeration value="Chief Executive"/>
          <xsd:enumeration value="Child Protection"/>
          <xsd:enumeration value="Cleaning"/>
          <xsd:enumeration value="Clinical Audit"/>
          <xsd:enumeration value="Clinical Governance"/>
          <xsd:enumeration value="Clinical Guidelines"/>
          <xsd:enumeration value="Clinical policy/protocol"/>
          <xsd:enumeration value="Clinical services that we commission"/>
          <xsd:enumeration value="Clinical services that we provide"/>
          <xsd:enumeration value="Clinical Supervision"/>
          <xsd:enumeration value="Closures/variation of services"/>
          <xsd:enumeration value="Codes of Conduct"/>
          <xsd:enumeration value="Commercial information"/>
          <xsd:enumeration value="Communications"/>
          <xsd:enumeration value="Communications with the media"/>
          <xsd:enumeration value="Complaints"/>
          <xsd:enumeration value="Complaints procedure"/>
          <xsd:enumeration value="Confidential information"/>
          <xsd:enumeration value="Confidentiality"/>
          <xsd:enumeration value="Consent"/>
          <xsd:enumeration value="Consultant Appraisal"/>
          <xsd:enumeration value="Consultation Paper"/>
          <xsd:enumeration value="Consultation procedures"/>
          <xsd:enumeration value="Consultations in progress"/>
          <xsd:enumeration value="Contracts"/>
          <xsd:enumeration value="Contracts GP/Consultants"/>
          <xsd:enumeration value="Corporate Governance"/>
          <xsd:enumeration value="Corporate Information "/>
          <xsd:enumeration value="Corporate Plan"/>
          <xsd:enumeration value="Corporate Reports"/>
          <xsd:enumeration value="Customer Services"/>
          <xsd:enumeration value="Data Processing Agreements"/>
          <xsd:enumeration value="Data Protection Act 1998"/>
          <xsd:enumeration value="Decision-making processes"/>
          <xsd:enumeration value="Details of NHS Grampian"/>
          <xsd:enumeration value="Development areas"/>
          <xsd:enumeration value="Dietetics"/>
          <xsd:enumeration value="Director of Nursing"/>
          <xsd:enumeration value="Disability and Equality"/>
          <xsd:enumeration value="Disciplinary procedures"/>
          <xsd:enumeration value="e-Care"/>
          <xsd:enumeration value="e-Health"/>
          <xsd:enumeration value="Emergency Planning"/>
          <xsd:enumeration value="Endowment funds"/>
          <xsd:enumeration value="Environmental Information "/>
          <xsd:enumeration value="Environmental Information Regulations"/>
          <xsd:enumeration value="Equality"/>
          <xsd:enumeration value="Equipment - Fixed and Moveable Assets"/>
          <xsd:enumeration value="Estates"/>
          <xsd:enumeration value="Finance, resources"/>
          <xsd:enumeration value="Financial accounts"/>
          <xsd:enumeration value="Financial aims"/>
          <xsd:enumeration value="Financial Information "/>
          <xsd:enumeration value="Financial objectives"/>
          <xsd:enumeration value="Financial targets"/>
          <xsd:enumeration value="Formal consultation documentation"/>
          <xsd:enumeration value="Freedom of Information Scotland Act 2002"/>
          <xsd:enumeration value="Funding details"/>
          <xsd:enumeration value="General Dental Services"/>
          <xsd:enumeration value="General policies and procedures"/>
          <xsd:enumeration value="General Practitioners"/>
          <xsd:enumeration value="Governance"/>
          <xsd:enumeration value="Guidance and information leaflets"/>
          <xsd:enumeration value="Health and Safety Policy"/>
          <xsd:enumeration value="Health and Safety"/>
          <xsd:enumeration value="How the services match the needs of the community"/>
          <xsd:enumeration value="How we deliver our services"/>
          <xsd:enumeration value="Human Resources"/>
          <xsd:enumeration value="IM and T"/>
          <xsd:enumeration value="Improving Working Lives"/>
          <xsd:enumeration value="Independent inspections and findings"/>
          <xsd:enumeration value="Induction"/>
          <xsd:enumeration value="Infection Control and Policy"/>
          <xsd:enumeration value="Information Governance"/>
          <xsd:enumeration value="Information Management"/>
          <xsd:enumeration value="Information-sharing protocols"/>
          <xsd:enumeration value="Internal Meetings"/>
          <xsd:enumeration value="Joint Futures"/>
          <xsd:enumeration value="Key performance indicators"/>
          <xsd:enumeration value="Legal"/>
          <xsd:enumeration value="Local Newsletter"/>
          <xsd:enumeration value="Local NHS structure"/>
          <xsd:enumeration value="Local Strategic Partnerships"/>
          <xsd:enumeration value="Management and Prevention of Violence at Work Policy"/>
          <xsd:enumeration value="Management arrangements"/>
          <xsd:enumeration value="Medical Director"/>
          <xsd:enumeration value="Mental Health Division"/>
          <xsd:enumeration value="Minutes of Board meetings "/>
          <xsd:enumeration value="Minutes of Board sub-committee meetings"/>
          <xsd:enumeration value="Minutes of Management meetings"/>
          <xsd:enumeration value="Minutes of meetings"/>
          <xsd:enumeration value="Monitoring performance"/>
          <xsd:enumeration value="News Release"/>
          <xsd:enumeration value="NHS Plan"/>
          <xsd:enumeration value="Non-clinical services"/>
          <xsd:enumeration value="Occupational Health"/>
          <xsd:enumeration value="Opticians and Optometrists"/>
          <xsd:enumeration value="Organisational structures"/>
          <xsd:enumeration value="Our Services "/>
          <xsd:enumeration value="Pandemic Flu"/>
          <xsd:enumeration value="Partnership working"/>
          <xsd:enumeration value="Patient Confidentiality"/>
          <xsd:enumeration value="Patient Group Direction"/>
          <xsd:enumeration value="Patient Safety "/>
          <xsd:enumeration value="Performance Assessment Framework(PAF)"/>
          <xsd:enumeration value="Personal information"/>
          <xsd:enumeration value="Pharmaceutical services"/>
          <xsd:enumeration value="Planning documents"/>
          <xsd:enumeration value="Policies"/>
          <xsd:enumeration value="Prescribing and prescription"/>
          <xsd:enumeration value="Prescribing Policy"/>
          <xsd:enumeration value="Procedures"/>
          <xsd:enumeration value="Procurement Policy and Procedure"/>
          <xsd:enumeration value="Professional Advice"/>
          <xsd:enumeration value="Profile"/>
          <xsd:enumeration value="Property and Environment"/>
          <xsd:enumeration value="Public Involvement and Consultation"/>
          <xsd:enumeration value="Purchase of equipment and supplies"/>
          <xsd:enumeration value="Range of services that we provide"/>
          <xsd:enumeration value="Reasons for the decisions"/>
          <xsd:enumeration value="Records Management"/>
          <xsd:enumeration value="Register of Interests"/>
          <xsd:enumeration value="Reporting and Management of Incidents Policy"/>
          <xsd:enumeration value="Reports"/>
          <xsd:enumeration value="Risk Management"/>
          <xsd:enumeration value="Scottish Executive Health"/>
          <xsd:enumeration value="Service redesign"/>
          <xsd:enumeration value="Service Strategy"/>
          <xsd:enumeration value="Services, clinical"/>
          <xsd:enumeration value="Services, development"/>
          <xsd:enumeration value="Services, non-clinical"/>
          <xsd:enumeration value="Sexual Health "/>
          <xsd:enumeration value="Shared Care protocol"/>
          <xsd:enumeration value="Social services"/>
          <xsd:enumeration value="Standing Financial Instructions"/>
          <xsd:enumeration value="Standing Orders"/>
          <xsd:enumeration value="Strategies"/>
          <xsd:enumeration value="Subcommittees"/>
          <xsd:enumeration value="Supporting papers of Board Meetings"/>
          <xsd:enumeration value="Supporting papers of Board sub-committee meetings"/>
          <xsd:enumeration value="Supporting papers of other Committees/ Forums"/>
          <xsd:enumeration value="Survey"/>
          <xsd:enumeration value="The Board"/>
          <xsd:enumeration value="Training and Development"/>
          <xsd:enumeration value="User Manuals"/>
          <xsd:enumeration value="Users and Carers"/>
          <xsd:enumeration value="Waste disposal"/>
          <xsd:enumeration value="Workforce Development "/>
          <xsd:enumeration value="Zero Tolerance"/>
        </xsd:restriction>
      </xsd:simpleType>
    </xsd:element>
    <xsd:element name="NHSG_Publication_Class" ma:index="7" ma:displayName="Publication Class" ma:default="Class (a) - Who we are and what we do?" ma:internalName="NHSG_Publication_Class">
      <xsd:simpleType>
        <xsd:restriction base="dms:Choice">
          <xsd:enumeration value="Class 1: ABOUT NHS GRAMPIAN"/>
          <xsd:enumeration value="Class 2: HOW WE DELIVER OUR FUNCTIONS AND SERVICES"/>
          <xsd:enumeration value="Class 3: HOW WE TAKE DECISIONS AND WHAT WE HAVE DECIDED"/>
          <xsd:enumeration value="Class 4: WHAT TO SPEND AND HOW WE SPEND IT"/>
          <xsd:enumeration value="Class 5: HOW WE MANAGE OUR HUMAN, PHYSICAL AND INFORMATION RESOURCES"/>
          <xsd:enumeration value="Class 6: HOW WE PROCURE GOODS AND SERVICES FROM EXTERNAL PROVIDERS"/>
          <xsd:enumeration value="Class 7: HOW WE ARE PERFORMING"/>
          <xsd:enumeration value="Class 8: OUR COMMERCIAL PUBLICATIONS"/>
        </xsd:restriction>
      </xsd:simpleType>
    </xsd:element>
    <xsd:element name="NHSG_Information_Type" ma:index="8" ma:displayName="Information Type" ma:default="Audit" ma:internalName="NHSG_Information_Type">
      <xsd:simpleType>
        <xsd:restriction base="dms:Choice">
          <xsd:enumeration value="Audit"/>
          <xsd:enumeration value="Booklet"/>
          <xsd:enumeration value="Bulletin"/>
          <xsd:enumeration value="Document"/>
          <xsd:enumeration value="Drawings"/>
          <xsd:enumeration value="Guideline"/>
          <xsd:enumeration value="Leaflet"/>
          <xsd:enumeration value="Minutes"/>
          <xsd:enumeration value="Policy"/>
          <xsd:enumeration value="Procedure"/>
          <xsd:enumeration value="Proposal"/>
          <xsd:enumeration value="Protocol"/>
          <xsd:enumeration value="Report"/>
          <xsd:enumeration value="Survey"/>
        </xsd:restriction>
      </xsd:simpleType>
    </xsd:element>
    <xsd:element name="NHSG_Document_Description" ma:index="9" nillable="true" ma:displayName="Description" ma:internalName="NHSG_Document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6A7AFC7B61BA4CA0FD97D962AB7733" ma:contentTypeVersion="7" ma:contentTypeDescription="Create a new document." ma:contentTypeScope="" ma:versionID="c8075af25d1852542ebf706198bbd91c">
  <xsd:schema xmlns:xsd="http://www.w3.org/2001/XMLSchema" xmlns:xs="http://www.w3.org/2001/XMLSchema" xmlns:p="http://schemas.microsoft.com/office/2006/metadata/properties" xmlns:ns2="fb51efd4-d88d-42f2-9677-63fb6671daf2" targetNamespace="http://schemas.microsoft.com/office/2006/metadata/properties" ma:root="true" ma:fieldsID="7ac6030367f28c38845db2a974b92f07" ns2:_="">
    <xsd:import namespace="fb51efd4-d88d-42f2-9677-63fb6671daf2"/>
    <xsd:element name="properties">
      <xsd:complexType>
        <xsd:sequence>
          <xsd:element name="documentManagement">
            <xsd:complexType>
              <xsd:all>
                <xsd:element ref="ns2:Information_x0020_Type" minOccurs="0"/>
                <xsd:element ref="ns2:Publication_x0020_Class" minOccurs="0"/>
                <xsd:element ref="ns2:Review_x0020_Date" minOccurs="0"/>
                <xsd:element ref="ns2:Expiry_x0020_Date" minOccurs="0"/>
                <xsd:element ref="ns2:Description0" minOccurs="0"/>
                <xsd:element ref="ns2:Document_x0020_Review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51efd4-d88d-42f2-9677-63fb6671daf2" elementFormDefault="qualified">
    <xsd:import namespace="http://schemas.microsoft.com/office/2006/documentManagement/types"/>
    <xsd:import namespace="http://schemas.microsoft.com/office/infopath/2007/PartnerControls"/>
    <xsd:element name="Information_x0020_Type" ma:index="9" nillable="true" ma:displayName="Information Type" ma:internalName="Information_x0020_Type">
      <xsd:simpleType>
        <xsd:restriction base="dms:Text">
          <xsd:maxLength value="255"/>
        </xsd:restriction>
      </xsd:simpleType>
    </xsd:element>
    <xsd:element name="Publication_x0020_Class" ma:index="10" nillable="true" ma:displayName="Publication Class" ma:internalName="Publication_x0020_Class">
      <xsd:simpleType>
        <xsd:restriction base="dms:Text">
          <xsd:maxLength value="255"/>
        </xsd:restriction>
      </xsd:simpleType>
    </xsd:element>
    <xsd:element name="Review_x0020_Date" ma:index="11" nillable="true" ma:displayName="Review Date" ma:internalName="Review_x0020_Date">
      <xsd:simpleType>
        <xsd:restriction base="dms:Text">
          <xsd:maxLength value="255"/>
        </xsd:restriction>
      </xsd:simpleType>
    </xsd:element>
    <xsd:element name="Expiry_x0020_Date" ma:index="12" nillable="true" ma:displayName="Expiry Date" ma:internalName="Expiry_x0020_Date">
      <xsd:simpleType>
        <xsd:restriction base="dms:Text">
          <xsd:maxLength value="255"/>
        </xsd:restriction>
      </xsd:simpleType>
    </xsd:element>
    <xsd:element name="Description0" ma:index="13" nillable="true" ma:displayName="Description" ma:internalName="Description0">
      <xsd:simpleType>
        <xsd:restriction base="dms:Text">
          <xsd:maxLength value="255"/>
        </xsd:restriction>
      </xsd:simpleType>
    </xsd:element>
    <xsd:element name="Document_x0020_Reviewer" ma:index="14" nillable="true" ma:displayName="Document Reviewer" ma:internalName="Document_x0020_Review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xpiry_x0020_Date xmlns="fb51efd4-d88d-42f2-9677-63fb6671daf2">0x01e1fc6c|0xcb948000</Expiry_x0020_Date>
    <Document_x0020_Reviewer xmlns="fb51efd4-d88d-42f2-9677-63fb6671daf2">2831</Document_x0020_Reviewer>
    <Review_x0020_Date xmlns="fb51efd4-d88d-42f2-9677-63fb6671daf2">0x01e1e4d9</Review_x0020_Date>
    <Description0 xmlns="fb51efd4-d88d-42f2-9677-63fb6671daf2" xsi:nil="true"/>
    <Information_x0020_Type xmlns="fb51efd4-d88d-42f2-9677-63fb6671daf2">Document</Information_x0020_Type>
    <Publication_x0020_Class xmlns="fb51efd4-d88d-42f2-9677-63fb6671daf2">Class 1: ABOUT NHS GRAMPIAN</Publication_x0020_Class>
  </documentManagement>
</p:properties>
</file>

<file path=customXml/itemProps1.xml><?xml version="1.0" encoding="utf-8"?>
<ds:datastoreItem xmlns:ds="http://schemas.openxmlformats.org/officeDocument/2006/customXml" ds:itemID="{DB663A43-DF4E-4CF7-A578-0EE78C14E928}"/>
</file>

<file path=customXml/itemProps2.xml><?xml version="1.0" encoding="utf-8"?>
<ds:datastoreItem xmlns:ds="http://schemas.openxmlformats.org/officeDocument/2006/customXml" ds:itemID="{F84BACA4-1B61-42F7-92FA-990E43D0123E}"/>
</file>

<file path=customXml/itemProps3.xml><?xml version="1.0" encoding="utf-8"?>
<ds:datastoreItem xmlns:ds="http://schemas.openxmlformats.org/officeDocument/2006/customXml" ds:itemID="{924E6A04-F775-46D1-9B7B-792DDC4E98BA}"/>
</file>

<file path=customXml/itemProps4.xml><?xml version="1.0" encoding="utf-8"?>
<ds:datastoreItem xmlns:ds="http://schemas.openxmlformats.org/officeDocument/2006/customXml" ds:itemID="{1C8167AF-3358-4DB8-98FF-11A12B8847CD}"/>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Contents</vt:lpstr>
      <vt:lpstr>1. Profile</vt:lpstr>
      <vt:lpstr>2. Governance</vt:lpstr>
      <vt:lpstr>3. Emissions</vt:lpstr>
      <vt:lpstr>4. Adaptation</vt:lpstr>
      <vt:lpstr>5. Procurement</vt:lpstr>
      <vt:lpstr>6. Validation</vt:lpstr>
      <vt:lpstr>Sheet8</vt:lpstr>
      <vt:lpstr>Sheet9</vt:lpstr>
      <vt:lpstr>'1. Profile'!Print_Area</vt:lpstr>
      <vt:lpstr>'2. Governance'!Print_Area</vt:lpstr>
      <vt:lpstr>'4. Adaptation'!Print_Area</vt:lpstr>
      <vt:lpstr>'5. Procurement'!Print_Area</vt:lpstr>
      <vt:lpstr>'6. Validation'!Print_Area</vt:lpstr>
      <vt:lpstr>Contents!Print_Area</vt:lpstr>
      <vt:lpstr>'1. Profile'!Print_Titles</vt:lpstr>
      <vt:lpstr>'2. Governance'!Print_Titles</vt:lpstr>
      <vt:lpstr>'3. Emissions'!Print_Titles</vt:lpstr>
      <vt:lpstr>'4. Adaptation'!Print_Titles</vt:lpstr>
      <vt:lpstr>'5. Procurement'!Print_Titles</vt:lpstr>
      <vt:lpstr>'6. Validation'!Print_Titles</vt:lpstr>
      <vt:lpstr>Contents!Print_Titles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 Grampian PBCCD Report 2019-20</dc:title>
  <dc:creator>FAUSSET Jenny</dc:creator>
  <cp:lastModifiedBy>Alan Lamont</cp:lastModifiedBy>
  <cp:lastPrinted>2019-11-28T09:17:37Z</cp:lastPrinted>
  <dcterms:created xsi:type="dcterms:W3CDTF">2019-11-28T09:19:14Z</dcterms:created>
  <dcterms:modified xsi:type="dcterms:W3CDTF">2020-11-20T11:23:11Z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0x010100476A7AFC7B61BA4CA0FD97D962AB7733</vt:lpwstr>
  </property>
</Properties>
</file>